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-sv\sc100002\01財務契約Ｔ\①財政\61_公会計\02_統一モデル移行関係\平成30年度（平成29年度決算）\13_ＨＰ掲載用\付属明細書　注記\"/>
    </mc:Choice>
  </mc:AlternateContent>
  <bookViews>
    <workbookView xWindow="0" yWindow="0" windowWidth="20490" windowHeight="7770"/>
  </bookViews>
  <sheets>
    <sheet name="基金の明細 _全体会計" sheetId="2" r:id="rId1"/>
    <sheet name="長期延滞債権の明細_全体会計" sheetId="3" r:id="rId2"/>
    <sheet name="未収金の明細_全体会計" sheetId="4" r:id="rId3"/>
  </sheets>
  <calcPr calcId="162913"/>
</workbook>
</file>

<file path=xl/calcChain.xml><?xml version="1.0" encoding="utf-8"?>
<calcChain xmlns="http://schemas.openxmlformats.org/spreadsheetml/2006/main">
  <c r="B31" i="4" l="1"/>
  <c r="B32" i="4" s="1"/>
  <c r="C31" i="4"/>
  <c r="C32" i="4"/>
  <c r="B31" i="3" l="1"/>
  <c r="B32" i="3" s="1"/>
  <c r="C31" i="3"/>
  <c r="C32" i="3" s="1"/>
  <c r="C25" i="2" l="1"/>
  <c r="D25" i="2"/>
  <c r="E25" i="2"/>
  <c r="B25" i="2"/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25" i="2" l="1"/>
</calcChain>
</file>

<file path=xl/sharedStrings.xml><?xml version="1.0" encoding="utf-8"?>
<sst xmlns="http://schemas.openxmlformats.org/spreadsheetml/2006/main" count="78" uniqueCount="55">
  <si>
    <t>基金の明細</t>
  </si>
  <si>
    <t>自治体名：長泉町</t>
  </si>
  <si>
    <t>年度：平成29年度</t>
  </si>
  <si>
    <t>種類</t>
  </si>
  <si>
    <t>現金預金</t>
  </si>
  <si>
    <t>有価証券</t>
  </si>
  <si>
    <t>土地</t>
  </si>
  <si>
    <t>その他</t>
  </si>
  <si>
    <t>合計_x000D_
(貸借対照表計上額)</t>
  </si>
  <si>
    <t>(参考)財産に関する_x000D_
調書記載額</t>
  </si>
  <si>
    <t>合計</t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</si>
  <si>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</si>
  <si>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減債基金</t>
    <rPh sb="0" eb="2">
      <t>ゲンサイ</t>
    </rPh>
    <rPh sb="2" eb="4">
      <t>キキン</t>
    </rPh>
    <phoneticPr fontId="3"/>
  </si>
  <si>
    <t>美術品購入基金</t>
    <rPh sb="0" eb="2">
      <t>ビジュツ</t>
    </rPh>
    <rPh sb="2" eb="3">
      <t>ヒン</t>
    </rPh>
    <rPh sb="3" eb="5">
      <t>コウニュウ</t>
    </rPh>
    <rPh sb="5" eb="7">
      <t>キキン</t>
    </rPh>
    <phoneticPr fontId="2"/>
  </si>
  <si>
    <t>国債交流基金</t>
    <rPh sb="0" eb="2">
      <t>コクサイ</t>
    </rPh>
    <rPh sb="2" eb="4">
      <t>コウリュウ</t>
    </rPh>
    <rPh sb="4" eb="6">
      <t>キキン</t>
    </rPh>
    <phoneticPr fontId="2"/>
  </si>
  <si>
    <t>地域福祉基金</t>
    <rPh sb="0" eb="2">
      <t>チイキ</t>
    </rPh>
    <rPh sb="2" eb="4">
      <t>フクシ</t>
    </rPh>
    <rPh sb="4" eb="6">
      <t>キキン</t>
    </rPh>
    <phoneticPr fontId="2"/>
  </si>
  <si>
    <t>衛生施設建設基金</t>
    <rPh sb="0" eb="2">
      <t>エイセイ</t>
    </rPh>
    <rPh sb="2" eb="4">
      <t>シセツ</t>
    </rPh>
    <rPh sb="4" eb="6">
      <t>ケンセツ</t>
    </rPh>
    <rPh sb="6" eb="8">
      <t>キキン</t>
    </rPh>
    <phoneticPr fontId="2"/>
  </si>
  <si>
    <t>ふるさと水と土基金</t>
    <rPh sb="4" eb="5">
      <t>ミズ</t>
    </rPh>
    <rPh sb="6" eb="7">
      <t>ツチ</t>
    </rPh>
    <rPh sb="7" eb="9">
      <t>キキン</t>
    </rPh>
    <phoneticPr fontId="2"/>
  </si>
  <si>
    <t>町営住宅修繕基金</t>
    <rPh sb="0" eb="2">
      <t>チョウエイ</t>
    </rPh>
    <rPh sb="2" eb="4">
      <t>ジュウタク</t>
    </rPh>
    <rPh sb="4" eb="6">
      <t>シュウゼン</t>
    </rPh>
    <rPh sb="6" eb="8">
      <t>キキン</t>
    </rPh>
    <phoneticPr fontId="2"/>
  </si>
  <si>
    <t>育英資金給付基金</t>
    <rPh sb="0" eb="2">
      <t>イクエイ</t>
    </rPh>
    <rPh sb="2" eb="4">
      <t>シキン</t>
    </rPh>
    <rPh sb="4" eb="6">
      <t>キュウフ</t>
    </rPh>
    <rPh sb="6" eb="8">
      <t>キキン</t>
    </rPh>
    <phoneticPr fontId="2"/>
  </si>
  <si>
    <t>スポーツ施設整備基金</t>
    <rPh sb="4" eb="6">
      <t>シセツ</t>
    </rPh>
    <rPh sb="6" eb="8">
      <t>セイビ</t>
    </rPh>
    <rPh sb="8" eb="10">
      <t>キキン</t>
    </rPh>
    <phoneticPr fontId="2"/>
  </si>
  <si>
    <t>収入印紙等購買基金</t>
    <rPh sb="0" eb="2">
      <t>シュウニュウ</t>
    </rPh>
    <rPh sb="2" eb="4">
      <t>インシ</t>
    </rPh>
    <rPh sb="4" eb="5">
      <t>トウ</t>
    </rPh>
    <rPh sb="5" eb="7">
      <t>コウバイ</t>
    </rPh>
    <rPh sb="7" eb="9">
      <t>キキン</t>
    </rPh>
    <phoneticPr fontId="2"/>
  </si>
  <si>
    <t>公共施設長寿命化基金</t>
    <rPh sb="0" eb="2">
      <t>コウキョウ</t>
    </rPh>
    <rPh sb="2" eb="4">
      <t>シセツ</t>
    </rPh>
    <rPh sb="4" eb="5">
      <t>チョウ</t>
    </rPh>
    <rPh sb="5" eb="8">
      <t>ジュミョウカ</t>
    </rPh>
    <rPh sb="8" eb="10">
      <t>キキン</t>
    </rPh>
    <phoneticPr fontId="2"/>
  </si>
  <si>
    <t>土地開発基金</t>
    <rPh sb="0" eb="2">
      <t>トチ</t>
    </rPh>
    <rPh sb="2" eb="4">
      <t>カイハツ</t>
    </rPh>
    <rPh sb="4" eb="6">
      <t>キキン</t>
    </rPh>
    <phoneticPr fontId="3"/>
  </si>
  <si>
    <t>保険給付等支払準備基金</t>
    <rPh sb="0" eb="2">
      <t>ホケン</t>
    </rPh>
    <rPh sb="2" eb="4">
      <t>キュウフ</t>
    </rPh>
    <rPh sb="4" eb="5">
      <t>トウ</t>
    </rPh>
    <rPh sb="5" eb="7">
      <t>シハライ</t>
    </rPh>
    <rPh sb="7" eb="9">
      <t>ジュンビ</t>
    </rPh>
    <rPh sb="9" eb="11">
      <t>キキン</t>
    </rPh>
    <phoneticPr fontId="2"/>
  </si>
  <si>
    <t>高額医療費資金貸付金</t>
    <rPh sb="0" eb="2">
      <t>コウガク</t>
    </rPh>
    <rPh sb="2" eb="5">
      <t>イリョウヒ</t>
    </rPh>
    <rPh sb="5" eb="7">
      <t>シキン</t>
    </rPh>
    <rPh sb="7" eb="9">
      <t>カシツケ</t>
    </rPh>
    <rPh sb="9" eb="10">
      <t>キン</t>
    </rPh>
    <phoneticPr fontId="2"/>
  </si>
  <si>
    <t>出産費資金貸付金</t>
    <rPh sb="0" eb="2">
      <t>シュッサン</t>
    </rPh>
    <rPh sb="2" eb="3">
      <t>ヒ</t>
    </rPh>
    <rPh sb="3" eb="5">
      <t>シキン</t>
    </rPh>
    <rPh sb="5" eb="7">
      <t>カシツケ</t>
    </rPh>
    <rPh sb="7" eb="8">
      <t>キン</t>
    </rPh>
    <phoneticPr fontId="2"/>
  </si>
  <si>
    <t>介護保険保険給付等支払準備基金</t>
    <rPh sb="0" eb="2">
      <t>カイゴ</t>
    </rPh>
    <rPh sb="2" eb="4">
      <t>ホケン</t>
    </rPh>
    <rPh sb="4" eb="6">
      <t>ホケン</t>
    </rPh>
    <rPh sb="6" eb="8">
      <t>キュウフ</t>
    </rPh>
    <rPh sb="8" eb="9">
      <t>トウ</t>
    </rPh>
    <rPh sb="9" eb="11">
      <t>シハライ</t>
    </rPh>
    <rPh sb="11" eb="13">
      <t>ジュンビ</t>
    </rPh>
    <rPh sb="13" eb="15">
      <t>キキン</t>
    </rPh>
    <phoneticPr fontId="2"/>
  </si>
  <si>
    <t>(単位：円)</t>
    <rPh sb="4" eb="5">
      <t>エン</t>
    </rPh>
    <phoneticPr fontId="4"/>
  </si>
  <si>
    <t>小計</t>
  </si>
  <si>
    <t>後期高齢者_保険料</t>
    <rPh sb="0" eb="2">
      <t>コウキ</t>
    </rPh>
    <rPh sb="2" eb="5">
      <t>コウレイシャ</t>
    </rPh>
    <rPh sb="6" eb="9">
      <t>ホケンリョウ</t>
    </rPh>
    <phoneticPr fontId="3"/>
  </si>
  <si>
    <t>後期高齢者_保険料</t>
    <rPh sb="0" eb="2">
      <t>コウキ</t>
    </rPh>
    <rPh sb="2" eb="5">
      <t>コウレイシャ</t>
    </rPh>
    <rPh sb="6" eb="9">
      <t>ホケンリョウ</t>
    </rPh>
    <phoneticPr fontId="4"/>
  </si>
  <si>
    <t>介護保険_保険税</t>
    <rPh sb="0" eb="2">
      <t>カイゴ</t>
    </rPh>
    <rPh sb="2" eb="4">
      <t>ホケン</t>
    </rPh>
    <rPh sb="5" eb="7">
      <t>ホケン</t>
    </rPh>
    <rPh sb="7" eb="8">
      <t>ゼイ</t>
    </rPh>
    <phoneticPr fontId="3"/>
  </si>
  <si>
    <t>介護保険_保険税</t>
    <rPh sb="0" eb="2">
      <t>カイゴ</t>
    </rPh>
    <rPh sb="2" eb="4">
      <t>ホケン</t>
    </rPh>
    <rPh sb="5" eb="7">
      <t>ホケン</t>
    </rPh>
    <rPh sb="7" eb="8">
      <t>ゼイ</t>
    </rPh>
    <phoneticPr fontId="4"/>
  </si>
  <si>
    <t>国民健康保険_退職被保険者</t>
    <rPh sb="0" eb="2">
      <t>コクミン</t>
    </rPh>
    <rPh sb="2" eb="4">
      <t>ケンコウ</t>
    </rPh>
    <rPh sb="4" eb="6">
      <t>ホケン</t>
    </rPh>
    <rPh sb="7" eb="9">
      <t>タイショク</t>
    </rPh>
    <rPh sb="9" eb="13">
      <t>ヒホケンシャ</t>
    </rPh>
    <phoneticPr fontId="3"/>
  </si>
  <si>
    <t>国民健康保険_退職被保険者</t>
    <rPh sb="0" eb="2">
      <t>コクミン</t>
    </rPh>
    <rPh sb="2" eb="4">
      <t>ケンコウ</t>
    </rPh>
    <rPh sb="4" eb="6">
      <t>ホケン</t>
    </rPh>
    <rPh sb="7" eb="9">
      <t>タイショク</t>
    </rPh>
    <rPh sb="9" eb="13">
      <t>ヒホケンシャ</t>
    </rPh>
    <phoneticPr fontId="4"/>
  </si>
  <si>
    <t>国民健康保険_一般被保険者</t>
    <rPh sb="0" eb="2">
      <t>コクミン</t>
    </rPh>
    <rPh sb="2" eb="4">
      <t>ケンコウ</t>
    </rPh>
    <rPh sb="4" eb="6">
      <t>ホケン</t>
    </rPh>
    <rPh sb="7" eb="9">
      <t>イッパン</t>
    </rPh>
    <rPh sb="9" eb="13">
      <t>ヒホケンシャ</t>
    </rPh>
    <phoneticPr fontId="3"/>
  </si>
  <si>
    <t>国民健康保険_一般被保険者</t>
    <rPh sb="0" eb="2">
      <t>コクミン</t>
    </rPh>
    <rPh sb="2" eb="4">
      <t>ケンコウ</t>
    </rPh>
    <rPh sb="4" eb="6">
      <t>ホケン</t>
    </rPh>
    <rPh sb="7" eb="9">
      <t>イッパン</t>
    </rPh>
    <rPh sb="9" eb="13">
      <t>ヒホケンシャ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</si>
  <si>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</si>
  <si>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民生費負担金</t>
    <rPh sb="0" eb="2">
      <t>ミンセイ</t>
    </rPh>
    <rPh sb="2" eb="3">
      <t>ヒ</t>
    </rPh>
    <rPh sb="3" eb="6">
      <t>フタンキン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</si>
  <si>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</si>
  <si>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軽自動車税</t>
    <rPh sb="0" eb="4">
      <t>ケイジドウシャ</t>
    </rPh>
    <rPh sb="4" eb="5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</si>
  <si>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</si>
  <si>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町民税_法人</t>
    <rPh sb="0" eb="2">
      <t>チョウミン</t>
    </rPh>
    <rPh sb="2" eb="3">
      <t>ゼイ</t>
    </rPh>
    <rPh sb="4" eb="6">
      <t>ホウジン</t>
    </rPh>
    <phoneticPr fontId="2"/>
  </si>
  <si>
    <t>町民税_個人</t>
    <rPh sb="0" eb="2">
      <t>チョウミン</t>
    </rPh>
    <rPh sb="2" eb="3">
      <t>ゼイ</t>
    </rPh>
    <rPh sb="4" eb="6">
      <t>コジン</t>
    </rPh>
    <phoneticPr fontId="2"/>
  </si>
  <si>
    <t>【未収金】</t>
  </si>
  <si>
    <t>【貸付金】</t>
  </si>
  <si>
    <t>徴収不能引当金計上額</t>
  </si>
  <si>
    <t>貸借対照表計上額</t>
  </si>
  <si>
    <t>相手先名または種別</t>
  </si>
  <si>
    <t>長期延滞債権の明細</t>
  </si>
  <si>
    <t>水道事業会計_未収金</t>
    <rPh sb="0" eb="2">
      <t>スイドウ</t>
    </rPh>
    <rPh sb="2" eb="4">
      <t>ジギョウ</t>
    </rPh>
    <rPh sb="4" eb="6">
      <t>カイケイ</t>
    </rPh>
    <rPh sb="7" eb="10">
      <t>ミシュウキン</t>
    </rPh>
    <phoneticPr fontId="4"/>
  </si>
  <si>
    <t>雑入</t>
    <rPh sb="0" eb="2">
      <t>ザツニュウ</t>
    </rPh>
    <phoneticPr fontId="4"/>
  </si>
  <si>
    <t>入湯税</t>
    <rPh sb="0" eb="2">
      <t>ニュウトウ</t>
    </rPh>
    <rPh sb="2" eb="3">
      <t>ゼイ</t>
    </rPh>
    <phoneticPr fontId="4"/>
  </si>
  <si>
    <t>未収金の明細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</si>
</sst>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left" vertical="center"/>
    </xf>
    <xf numFmtId="3" fontId="1" fillId="0" borderId="0" xfId="0" applyNumberFormat="1" applyFont="1"/>
    <xf numFmtId="3" fontId="0" fillId="0" borderId="0" xfId="0" applyNumberFormat="1" applyFont="1"/>
    <xf numFmtId="3" fontId="2" fillId="0" borderId="0" xfId="0" applyNumberFormat="1" applyFont="1"/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C44" sqref="C44"/>
    </sheetView>
  </sheetViews>
  <sheetFormatPr defaultColWidth="8.85546875" defaultRowHeight="11.25" x14ac:dyDescent="0.15"/>
  <cols>
    <col min="1" max="1" width="22.85546875" style="6" customWidth="1"/>
    <col min="2" max="7" width="19.85546875" style="6" customWidth="1"/>
    <col min="8" max="16384" width="8.85546875" style="6"/>
  </cols>
  <sheetData>
    <row r="1" spans="1:7" ht="21" x14ac:dyDescent="0.2">
      <c r="A1" s="8" t="s">
        <v>0</v>
      </c>
    </row>
    <row r="2" spans="1:7" ht="13.5" x14ac:dyDescent="0.15">
      <c r="A2" s="7" t="s">
        <v>1</v>
      </c>
    </row>
    <row r="3" spans="1:7" ht="13.5" x14ac:dyDescent="0.15">
      <c r="A3" s="7" t="s">
        <v>2</v>
      </c>
    </row>
    <row r="4" spans="1:7" ht="13.5" x14ac:dyDescent="0.15">
      <c r="G4" s="4" t="s">
        <v>28</v>
      </c>
    </row>
    <row r="5" spans="1:7" ht="22.5" customHeight="1" x14ac:dyDescent="0.1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3" t="s">
        <v>9</v>
      </c>
    </row>
    <row r="6" spans="1:7" ht="18" customHeight="1" x14ac:dyDescent="0.15">
      <c r="A6" s="5" t="s">
        <v>11</v>
      </c>
      <c r="B6" s="1">
        <v>4617832828</v>
      </c>
      <c r="C6" s="1"/>
      <c r="D6" s="1"/>
      <c r="E6" s="1"/>
      <c r="F6" s="1">
        <f>SUM(B6:E6)</f>
        <v>4617832828</v>
      </c>
      <c r="G6" s="1">
        <v>4617833000</v>
      </c>
    </row>
    <row r="7" spans="1:7" ht="18" customHeight="1" x14ac:dyDescent="0.15">
      <c r="A7" s="5" t="s">
        <v>12</v>
      </c>
      <c r="B7" s="1">
        <v>51837858</v>
      </c>
      <c r="C7" s="1"/>
      <c r="D7" s="1"/>
      <c r="E7" s="1"/>
      <c r="F7" s="1">
        <f t="shared" ref="F7:F22" si="0">SUM(B7:E7)</f>
        <v>51837858</v>
      </c>
      <c r="G7" s="1">
        <v>51838000</v>
      </c>
    </row>
    <row r="8" spans="1:7" ht="18" customHeight="1" x14ac:dyDescent="0.15">
      <c r="A8" s="5" t="s">
        <v>13</v>
      </c>
      <c r="B8" s="1">
        <v>6485300</v>
      </c>
      <c r="C8" s="1"/>
      <c r="D8" s="1"/>
      <c r="E8" s="1"/>
      <c r="F8" s="1">
        <f t="shared" si="0"/>
        <v>6485300</v>
      </c>
      <c r="G8" s="1">
        <v>6485000</v>
      </c>
    </row>
    <row r="9" spans="1:7" ht="18" customHeight="1" x14ac:dyDescent="0.15">
      <c r="A9" s="5" t="s">
        <v>14</v>
      </c>
      <c r="B9" s="1">
        <v>124518082</v>
      </c>
      <c r="C9" s="1"/>
      <c r="D9" s="1"/>
      <c r="E9" s="1"/>
      <c r="F9" s="1">
        <f t="shared" si="0"/>
        <v>124518082</v>
      </c>
      <c r="G9" s="1">
        <v>124518000</v>
      </c>
    </row>
    <row r="10" spans="1:7" ht="18" customHeight="1" x14ac:dyDescent="0.15">
      <c r="A10" s="5" t="s">
        <v>15</v>
      </c>
      <c r="B10" s="1">
        <v>127478207</v>
      </c>
      <c r="C10" s="1"/>
      <c r="D10" s="1"/>
      <c r="E10" s="1"/>
      <c r="F10" s="1">
        <f t="shared" si="0"/>
        <v>127478207</v>
      </c>
      <c r="G10" s="1">
        <v>127478000</v>
      </c>
    </row>
    <row r="11" spans="1:7" ht="18" customHeight="1" x14ac:dyDescent="0.15">
      <c r="A11" s="5" t="s">
        <v>16</v>
      </c>
      <c r="B11" s="1">
        <v>552619562</v>
      </c>
      <c r="C11" s="1"/>
      <c r="D11" s="1"/>
      <c r="E11" s="1"/>
      <c r="F11" s="1">
        <f t="shared" si="0"/>
        <v>552619562</v>
      </c>
      <c r="G11" s="1">
        <v>552620000</v>
      </c>
    </row>
    <row r="12" spans="1:7" ht="18" customHeight="1" x14ac:dyDescent="0.15">
      <c r="A12" s="5" t="s">
        <v>17</v>
      </c>
      <c r="B12" s="1">
        <v>6643536</v>
      </c>
      <c r="C12" s="1"/>
      <c r="D12" s="1"/>
      <c r="E12" s="1"/>
      <c r="F12" s="1">
        <f t="shared" si="0"/>
        <v>6643536</v>
      </c>
      <c r="G12" s="1">
        <v>6644000</v>
      </c>
    </row>
    <row r="13" spans="1:7" ht="18" customHeight="1" x14ac:dyDescent="0.15">
      <c r="A13" s="5" t="s">
        <v>18</v>
      </c>
      <c r="B13" s="1">
        <v>65176771</v>
      </c>
      <c r="C13" s="1"/>
      <c r="D13" s="1"/>
      <c r="E13" s="1"/>
      <c r="F13" s="1">
        <f t="shared" si="0"/>
        <v>65176771</v>
      </c>
      <c r="G13" s="1">
        <v>65177000</v>
      </c>
    </row>
    <row r="14" spans="1:7" ht="18" customHeight="1" x14ac:dyDescent="0.15">
      <c r="A14" s="5" t="s">
        <v>19</v>
      </c>
      <c r="B14" s="1">
        <v>38721354</v>
      </c>
      <c r="C14" s="1"/>
      <c r="D14" s="1"/>
      <c r="E14" s="1"/>
      <c r="F14" s="1">
        <f t="shared" si="0"/>
        <v>38721354</v>
      </c>
      <c r="G14" s="1">
        <v>38721000</v>
      </c>
    </row>
    <row r="15" spans="1:7" ht="18" customHeight="1" x14ac:dyDescent="0.15">
      <c r="A15" s="5" t="s">
        <v>20</v>
      </c>
      <c r="B15" s="1">
        <v>350007</v>
      </c>
      <c r="C15" s="1"/>
      <c r="D15" s="1"/>
      <c r="E15" s="1"/>
      <c r="F15" s="1">
        <f t="shared" si="0"/>
        <v>350007</v>
      </c>
      <c r="G15" s="1">
        <v>350000</v>
      </c>
    </row>
    <row r="16" spans="1:7" ht="18" customHeight="1" x14ac:dyDescent="0.15">
      <c r="A16" s="5" t="s">
        <v>21</v>
      </c>
      <c r="B16" s="1">
        <v>4000000</v>
      </c>
      <c r="C16" s="1"/>
      <c r="D16" s="1"/>
      <c r="E16" s="1"/>
      <c r="F16" s="1">
        <f t="shared" si="0"/>
        <v>4000000</v>
      </c>
      <c r="G16" s="1">
        <v>4000000</v>
      </c>
    </row>
    <row r="17" spans="1:7" ht="18" customHeight="1" x14ac:dyDescent="0.15">
      <c r="A17" s="5" t="s">
        <v>22</v>
      </c>
      <c r="B17" s="1">
        <v>1354903209</v>
      </c>
      <c r="C17" s="1">
        <v>199972000</v>
      </c>
      <c r="D17" s="1"/>
      <c r="E17" s="1"/>
      <c r="F17" s="1">
        <f t="shared" si="0"/>
        <v>1554875209</v>
      </c>
      <c r="G17" s="1">
        <v>1554875000</v>
      </c>
    </row>
    <row r="18" spans="1:7" ht="18" customHeight="1" x14ac:dyDescent="0.15">
      <c r="A18" s="5" t="s">
        <v>23</v>
      </c>
      <c r="B18" s="1">
        <v>588264968</v>
      </c>
      <c r="C18" s="1"/>
      <c r="D18" s="1"/>
      <c r="E18" s="1"/>
      <c r="F18" s="1">
        <f t="shared" si="0"/>
        <v>588264968</v>
      </c>
      <c r="G18" s="1">
        <v>588265000</v>
      </c>
    </row>
    <row r="19" spans="1:7" ht="18" customHeight="1" x14ac:dyDescent="0.15">
      <c r="A19" s="5" t="s">
        <v>24</v>
      </c>
      <c r="B19" s="1">
        <v>221735718</v>
      </c>
      <c r="C19" s="1"/>
      <c r="D19" s="1"/>
      <c r="E19" s="1"/>
      <c r="F19" s="1">
        <f t="shared" si="0"/>
        <v>221735718</v>
      </c>
      <c r="G19" s="1">
        <v>221736000</v>
      </c>
    </row>
    <row r="20" spans="1:7" ht="18" customHeight="1" x14ac:dyDescent="0.15">
      <c r="A20" s="5" t="s">
        <v>25</v>
      </c>
      <c r="B20" s="1">
        <v>5000000</v>
      </c>
      <c r="C20" s="1"/>
      <c r="D20" s="1"/>
      <c r="E20" s="1"/>
      <c r="F20" s="1">
        <f t="shared" si="0"/>
        <v>5000000</v>
      </c>
      <c r="G20" s="1">
        <v>5000000</v>
      </c>
    </row>
    <row r="21" spans="1:7" ht="18" customHeight="1" x14ac:dyDescent="0.15">
      <c r="A21" s="5" t="s">
        <v>26</v>
      </c>
      <c r="B21" s="1">
        <v>3000000</v>
      </c>
      <c r="C21" s="1"/>
      <c r="D21" s="1"/>
      <c r="E21" s="1"/>
      <c r="F21" s="1">
        <f t="shared" si="0"/>
        <v>3000000</v>
      </c>
      <c r="G21" s="1">
        <v>3000000</v>
      </c>
    </row>
    <row r="22" spans="1:7" ht="18" customHeight="1" x14ac:dyDescent="0.15">
      <c r="A22" s="5" t="s">
        <v>27</v>
      </c>
      <c r="B22" s="1">
        <v>211509742</v>
      </c>
      <c r="C22" s="1"/>
      <c r="D22" s="1"/>
      <c r="E22" s="1"/>
      <c r="F22" s="1">
        <f t="shared" si="0"/>
        <v>211509742</v>
      </c>
      <c r="G22" s="1">
        <v>211510000</v>
      </c>
    </row>
    <row r="23" spans="1:7" ht="18" customHeight="1" x14ac:dyDescent="0.15">
      <c r="A23" s="5"/>
      <c r="B23" s="1"/>
      <c r="C23" s="1"/>
      <c r="D23" s="1"/>
      <c r="E23" s="1"/>
      <c r="F23" s="1"/>
      <c r="G23" s="1"/>
    </row>
    <row r="24" spans="1:7" ht="18" customHeight="1" x14ac:dyDescent="0.15">
      <c r="A24" s="5"/>
      <c r="B24" s="1"/>
      <c r="C24" s="1"/>
      <c r="D24" s="1"/>
      <c r="E24" s="1"/>
      <c r="F24" s="1"/>
      <c r="G24" s="1"/>
    </row>
    <row r="25" spans="1:7" ht="18" customHeight="1" x14ac:dyDescent="0.15">
      <c r="A25" s="9" t="s">
        <v>10</v>
      </c>
      <c r="B25" s="1">
        <f>SUM(B6:B24)</f>
        <v>7980077142</v>
      </c>
      <c r="C25" s="1">
        <f t="shared" ref="C25:F25" si="1">SUM(C6:C24)</f>
        <v>199972000</v>
      </c>
      <c r="D25" s="1">
        <f t="shared" si="1"/>
        <v>0</v>
      </c>
      <c r="E25" s="1">
        <f t="shared" si="1"/>
        <v>0</v>
      </c>
      <c r="F25" s="1">
        <f t="shared" si="1"/>
        <v>8180049142</v>
      </c>
      <c r="G25" s="1"/>
    </row>
  </sheetData>
  <phoneticPr fontId="4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9" workbookViewId="0">
      <selection activeCell="E35" sqref="E35"/>
    </sheetView>
  </sheetViews>
  <sheetFormatPr defaultColWidth="8.85546875" defaultRowHeight="11.25" x14ac:dyDescent="0.15"/>
  <cols>
    <col min="1" max="1" width="30.85546875" style="6" customWidth="1"/>
    <col min="2" max="3" width="19.85546875" style="6" customWidth="1"/>
    <col min="4" max="16384" width="8.85546875" style="6"/>
  </cols>
  <sheetData>
    <row r="1" spans="1:3" ht="21" x14ac:dyDescent="0.2">
      <c r="A1" s="8" t="s">
        <v>50</v>
      </c>
    </row>
    <row r="2" spans="1:3" ht="13.5" x14ac:dyDescent="0.15">
      <c r="A2" s="7" t="s">
        <v>1</v>
      </c>
    </row>
    <row r="3" spans="1:3" ht="13.5" x14ac:dyDescent="0.15">
      <c r="A3" s="7" t="s">
        <v>2</v>
      </c>
    </row>
    <row r="4" spans="1:3" ht="13.5" x14ac:dyDescent="0.15">
      <c r="C4" s="4" t="s">
        <v>28</v>
      </c>
    </row>
    <row r="5" spans="1:3" ht="22.5" customHeight="1" x14ac:dyDescent="0.15">
      <c r="A5" s="2" t="s">
        <v>49</v>
      </c>
      <c r="B5" s="2" t="s">
        <v>48</v>
      </c>
      <c r="C5" s="2" t="s">
        <v>47</v>
      </c>
    </row>
    <row r="6" spans="1:3" ht="18" customHeight="1" x14ac:dyDescent="0.15">
      <c r="A6" s="5" t="s">
        <v>46</v>
      </c>
      <c r="B6" s="1"/>
      <c r="C6" s="1"/>
    </row>
    <row r="7" spans="1:3" ht="18" customHeight="1" x14ac:dyDescent="0.15">
      <c r="A7" s="5"/>
      <c r="B7" s="1"/>
      <c r="C7" s="1"/>
    </row>
    <row r="8" spans="1:3" ht="18" customHeight="1" thickBot="1" x14ac:dyDescent="0.2">
      <c r="A8" s="11" t="s">
        <v>29</v>
      </c>
      <c r="B8" s="10"/>
      <c r="C8" s="10"/>
    </row>
    <row r="9" spans="1:3" ht="18" customHeight="1" thickTop="1" x14ac:dyDescent="0.15">
      <c r="A9" s="5" t="s">
        <v>45</v>
      </c>
      <c r="B9" s="1"/>
      <c r="C9" s="1"/>
    </row>
    <row r="10" spans="1:3" ht="18" customHeight="1" x14ac:dyDescent="0.15">
      <c r="A10" s="5" t="s">
        <v>44</v>
      </c>
      <c r="B10" s="1">
        <v>69180359</v>
      </c>
      <c r="C10" s="1">
        <v>6761486</v>
      </c>
    </row>
    <row r="11" spans="1:3" ht="18" customHeight="1" x14ac:dyDescent="0.15">
      <c r="A11" s="5" t="s">
        <v>43</v>
      </c>
      <c r="B11" s="1">
        <v>2174225</v>
      </c>
      <c r="C11" s="1">
        <v>272100</v>
      </c>
    </row>
    <row r="12" spans="1:3" ht="18" customHeight="1" x14ac:dyDescent="0.15">
      <c r="A12" s="5" t="s">
        <v>42</v>
      </c>
      <c r="B12" s="1">
        <v>48119881</v>
      </c>
      <c r="C12" s="1">
        <v>3151873</v>
      </c>
    </row>
    <row r="13" spans="1:3" ht="18" customHeight="1" x14ac:dyDescent="0.15">
      <c r="A13" s="5" t="s">
        <v>41</v>
      </c>
      <c r="B13" s="1">
        <v>2679095</v>
      </c>
      <c r="C13" s="1">
        <v>379752</v>
      </c>
    </row>
    <row r="14" spans="1:3" ht="18" customHeight="1" x14ac:dyDescent="0.15">
      <c r="A14" s="5" t="s">
        <v>40</v>
      </c>
      <c r="B14" s="1">
        <v>3972001</v>
      </c>
      <c r="C14" s="1">
        <v>272542</v>
      </c>
    </row>
    <row r="15" spans="1:3" ht="18" customHeight="1" x14ac:dyDescent="0.15">
      <c r="A15" s="5" t="s">
        <v>39</v>
      </c>
      <c r="B15" s="1">
        <v>1405800</v>
      </c>
      <c r="C15" s="1">
        <v>0</v>
      </c>
    </row>
    <row r="16" spans="1:3" ht="18" customHeight="1" x14ac:dyDescent="0.15">
      <c r="A16" s="5"/>
      <c r="B16" s="1"/>
      <c r="C16" s="1"/>
    </row>
    <row r="17" spans="1:3" ht="18" customHeight="1" x14ac:dyDescent="0.15">
      <c r="A17" s="5" t="s">
        <v>38</v>
      </c>
      <c r="B17" s="1">
        <v>11400</v>
      </c>
      <c r="C17" s="1"/>
    </row>
    <row r="18" spans="1:3" ht="18" customHeight="1" x14ac:dyDescent="0.15">
      <c r="A18" s="5"/>
      <c r="B18" s="1"/>
      <c r="C18" s="1"/>
    </row>
    <row r="19" spans="1:3" ht="18" customHeight="1" x14ac:dyDescent="0.15">
      <c r="A19" s="5" t="s">
        <v>37</v>
      </c>
      <c r="B19" s="1">
        <v>150042784</v>
      </c>
      <c r="C19" s="1">
        <v>12972066</v>
      </c>
    </row>
    <row r="20" spans="1:3" ht="18" customHeight="1" x14ac:dyDescent="0.15">
      <c r="A20" s="5" t="s">
        <v>35</v>
      </c>
      <c r="B20" s="1">
        <v>1913446</v>
      </c>
      <c r="C20" s="1">
        <v>175209</v>
      </c>
    </row>
    <row r="21" spans="1:3" ht="18" customHeight="1" x14ac:dyDescent="0.15">
      <c r="A21" s="5"/>
      <c r="B21" s="1"/>
      <c r="C21" s="1"/>
    </row>
    <row r="22" spans="1:3" ht="18" customHeight="1" x14ac:dyDescent="0.15">
      <c r="A22" s="5" t="s">
        <v>33</v>
      </c>
      <c r="B22" s="1">
        <v>4077700</v>
      </c>
      <c r="C22" s="1">
        <v>1692774</v>
      </c>
    </row>
    <row r="23" spans="1:3" ht="18" customHeight="1" x14ac:dyDescent="0.15">
      <c r="A23" s="5"/>
      <c r="B23" s="1"/>
      <c r="C23" s="1"/>
    </row>
    <row r="24" spans="1:3" ht="18" customHeight="1" x14ac:dyDescent="0.15">
      <c r="A24" s="5" t="s">
        <v>31</v>
      </c>
      <c r="B24" s="1">
        <v>512403</v>
      </c>
      <c r="C24" s="1">
        <v>224522</v>
      </c>
    </row>
    <row r="25" spans="1:3" ht="18" customHeight="1" x14ac:dyDescent="0.15">
      <c r="A25" s="5"/>
      <c r="B25" s="1"/>
      <c r="C25" s="1"/>
    </row>
    <row r="26" spans="1:3" ht="18" customHeight="1" x14ac:dyDescent="0.15">
      <c r="A26" s="5"/>
      <c r="B26" s="1"/>
      <c r="C26" s="1"/>
    </row>
    <row r="27" spans="1:3" ht="18" customHeight="1" x14ac:dyDescent="0.15">
      <c r="A27" s="5"/>
      <c r="B27" s="1"/>
      <c r="C27" s="1"/>
    </row>
    <row r="28" spans="1:3" ht="18" customHeight="1" x14ac:dyDescent="0.15">
      <c r="A28" s="5"/>
      <c r="B28" s="1"/>
      <c r="C28" s="1"/>
    </row>
    <row r="29" spans="1:3" ht="18" customHeight="1" x14ac:dyDescent="0.15">
      <c r="A29" s="5"/>
      <c r="B29" s="1"/>
      <c r="C29" s="1"/>
    </row>
    <row r="30" spans="1:3" ht="18" customHeight="1" x14ac:dyDescent="0.15">
      <c r="A30" s="5"/>
      <c r="B30" s="1"/>
      <c r="C30" s="1"/>
    </row>
    <row r="31" spans="1:3" ht="18" customHeight="1" thickBot="1" x14ac:dyDescent="0.2">
      <c r="A31" s="11" t="s">
        <v>29</v>
      </c>
      <c r="B31" s="10">
        <f>SUM(B10:B30)</f>
        <v>284089094</v>
      </c>
      <c r="C31" s="10">
        <f>SUM(C10:C30)</f>
        <v>25902324</v>
      </c>
    </row>
    <row r="32" spans="1:3" ht="18" customHeight="1" thickTop="1" x14ac:dyDescent="0.15">
      <c r="A32" s="9" t="s">
        <v>10</v>
      </c>
      <c r="B32" s="1">
        <f>B8+B31</f>
        <v>284089094</v>
      </c>
      <c r="C32" s="1">
        <f>C8+C31</f>
        <v>25902324</v>
      </c>
    </row>
  </sheetData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7" workbookViewId="0">
      <selection activeCell="C19" sqref="C19"/>
    </sheetView>
  </sheetViews>
  <sheetFormatPr defaultColWidth="8.85546875" defaultRowHeight="11.25" x14ac:dyDescent="0.15"/>
  <cols>
    <col min="1" max="1" width="30.85546875" style="6" customWidth="1"/>
    <col min="2" max="3" width="19.85546875" style="6" customWidth="1"/>
    <col min="4" max="16384" width="8.85546875" style="6"/>
  </cols>
  <sheetData>
    <row r="1" spans="1:3" ht="21" x14ac:dyDescent="0.2">
      <c r="A1" s="8" t="s">
        <v>54</v>
      </c>
    </row>
    <row r="2" spans="1:3" ht="13.5" x14ac:dyDescent="0.15">
      <c r="A2" s="7" t="s">
        <v>1</v>
      </c>
    </row>
    <row r="3" spans="1:3" ht="13.5" x14ac:dyDescent="0.15">
      <c r="A3" s="7" t="s">
        <v>2</v>
      </c>
    </row>
    <row r="4" spans="1:3" ht="13.5" x14ac:dyDescent="0.15">
      <c r="C4" s="4" t="s">
        <v>28</v>
      </c>
    </row>
    <row r="5" spans="1:3" ht="22.5" customHeight="1" x14ac:dyDescent="0.15">
      <c r="A5" s="2" t="s">
        <v>49</v>
      </c>
      <c r="B5" s="2" t="s">
        <v>48</v>
      </c>
      <c r="C5" s="2" t="s">
        <v>47</v>
      </c>
    </row>
    <row r="6" spans="1:3" ht="18" customHeight="1" x14ac:dyDescent="0.15">
      <c r="A6" s="5" t="s">
        <v>46</v>
      </c>
      <c r="B6" s="1"/>
      <c r="C6" s="1"/>
    </row>
    <row r="7" spans="1:3" ht="18" customHeight="1" x14ac:dyDescent="0.15">
      <c r="A7" s="5"/>
      <c r="B7" s="1"/>
      <c r="C7" s="1"/>
    </row>
    <row r="8" spans="1:3" ht="18" customHeight="1" thickBot="1" x14ac:dyDescent="0.2">
      <c r="A8" s="11" t="s">
        <v>29</v>
      </c>
      <c r="B8" s="10"/>
      <c r="C8" s="10"/>
    </row>
    <row r="9" spans="1:3" ht="18" customHeight="1" thickTop="1" x14ac:dyDescent="0.15">
      <c r="A9" s="5" t="s">
        <v>45</v>
      </c>
      <c r="B9" s="1"/>
      <c r="C9" s="1"/>
    </row>
    <row r="10" spans="1:3" ht="18" customHeight="1" x14ac:dyDescent="0.15">
      <c r="A10" s="5" t="s">
        <v>44</v>
      </c>
      <c r="B10" s="1">
        <v>24469034</v>
      </c>
      <c r="C10" s="1">
        <v>0</v>
      </c>
    </row>
    <row r="11" spans="1:3" ht="18" customHeight="1" x14ac:dyDescent="0.15">
      <c r="A11" s="5" t="s">
        <v>43</v>
      </c>
      <c r="B11" s="1">
        <v>549500</v>
      </c>
      <c r="C11" s="1">
        <v>0</v>
      </c>
    </row>
    <row r="12" spans="1:3" ht="18" customHeight="1" x14ac:dyDescent="0.15">
      <c r="A12" s="5" t="s">
        <v>42</v>
      </c>
      <c r="B12" s="1">
        <v>63648648</v>
      </c>
      <c r="C12" s="1">
        <v>0</v>
      </c>
    </row>
    <row r="13" spans="1:3" ht="18" customHeight="1" x14ac:dyDescent="0.15">
      <c r="A13" s="5" t="s">
        <v>41</v>
      </c>
      <c r="B13" s="1">
        <v>1438600</v>
      </c>
      <c r="C13" s="1">
        <v>0</v>
      </c>
    </row>
    <row r="14" spans="1:3" ht="18" customHeight="1" x14ac:dyDescent="0.15">
      <c r="A14" s="5" t="s">
        <v>53</v>
      </c>
      <c r="B14" s="1">
        <v>1012950</v>
      </c>
      <c r="C14" s="1">
        <v>0</v>
      </c>
    </row>
    <row r="15" spans="1:3" ht="18" customHeight="1" x14ac:dyDescent="0.15">
      <c r="A15" s="5" t="s">
        <v>40</v>
      </c>
      <c r="B15" s="1">
        <v>3354402</v>
      </c>
      <c r="C15" s="1">
        <v>0</v>
      </c>
    </row>
    <row r="16" spans="1:3" ht="18" customHeight="1" x14ac:dyDescent="0.15">
      <c r="A16" s="5" t="s">
        <v>39</v>
      </c>
      <c r="B16" s="1">
        <v>1777800</v>
      </c>
      <c r="C16" s="1">
        <v>0</v>
      </c>
    </row>
    <row r="17" spans="1:3" ht="18" customHeight="1" x14ac:dyDescent="0.15">
      <c r="A17" s="5"/>
      <c r="B17" s="1"/>
      <c r="C17" s="1"/>
    </row>
    <row r="18" spans="1:3" ht="18" customHeight="1" x14ac:dyDescent="0.15">
      <c r="A18" s="5" t="s">
        <v>38</v>
      </c>
      <c r="B18" s="1">
        <v>86700</v>
      </c>
      <c r="C18" s="1">
        <v>0</v>
      </c>
    </row>
    <row r="19" spans="1:3" ht="18" customHeight="1" x14ac:dyDescent="0.15">
      <c r="A19" s="5" t="s">
        <v>52</v>
      </c>
      <c r="B19" s="1">
        <v>70076</v>
      </c>
      <c r="C19" s="1">
        <v>0</v>
      </c>
    </row>
    <row r="20" spans="1:3" ht="18" customHeight="1" x14ac:dyDescent="0.15">
      <c r="A20" s="5"/>
      <c r="B20" s="1"/>
      <c r="C20" s="1"/>
    </row>
    <row r="21" spans="1:3" ht="18" customHeight="1" x14ac:dyDescent="0.15">
      <c r="A21" s="5" t="s">
        <v>36</v>
      </c>
      <c r="B21" s="1">
        <v>52329544</v>
      </c>
      <c r="C21" s="1">
        <v>0</v>
      </c>
    </row>
    <row r="22" spans="1:3" ht="18" customHeight="1" x14ac:dyDescent="0.15">
      <c r="A22" s="5" t="s">
        <v>34</v>
      </c>
      <c r="B22" s="1">
        <v>307200</v>
      </c>
      <c r="C22" s="1">
        <v>0</v>
      </c>
    </row>
    <row r="23" spans="1:3" ht="18" customHeight="1" x14ac:dyDescent="0.15">
      <c r="A23" s="5"/>
      <c r="B23" s="1"/>
      <c r="C23" s="1"/>
    </row>
    <row r="24" spans="1:3" ht="18" customHeight="1" x14ac:dyDescent="0.15">
      <c r="A24" s="5" t="s">
        <v>32</v>
      </c>
      <c r="B24" s="1">
        <v>3008000</v>
      </c>
      <c r="C24" s="1">
        <v>0</v>
      </c>
    </row>
    <row r="25" spans="1:3" ht="18" customHeight="1" x14ac:dyDescent="0.15">
      <c r="A25" s="5"/>
      <c r="B25" s="1"/>
      <c r="C25" s="1"/>
    </row>
    <row r="26" spans="1:3" ht="18" customHeight="1" x14ac:dyDescent="0.15">
      <c r="A26" s="5" t="s">
        <v>30</v>
      </c>
      <c r="B26" s="1">
        <v>1188485</v>
      </c>
      <c r="C26" s="1">
        <v>0</v>
      </c>
    </row>
    <row r="27" spans="1:3" ht="18" customHeight="1" x14ac:dyDescent="0.15">
      <c r="A27" s="5"/>
      <c r="B27" s="1"/>
      <c r="C27" s="1"/>
    </row>
    <row r="28" spans="1:3" ht="18" customHeight="1" x14ac:dyDescent="0.15">
      <c r="A28" s="5" t="s">
        <v>51</v>
      </c>
      <c r="B28" s="1">
        <v>22267496</v>
      </c>
      <c r="C28" s="1">
        <v>119350</v>
      </c>
    </row>
    <row r="29" spans="1:3" ht="18" customHeight="1" x14ac:dyDescent="0.15">
      <c r="A29" s="5"/>
      <c r="B29" s="1"/>
      <c r="C29" s="1"/>
    </row>
    <row r="30" spans="1:3" ht="18" customHeight="1" x14ac:dyDescent="0.15">
      <c r="A30" s="5"/>
      <c r="B30" s="1"/>
      <c r="C30" s="1"/>
    </row>
    <row r="31" spans="1:3" ht="18" customHeight="1" thickBot="1" x14ac:dyDescent="0.2">
      <c r="A31" s="11" t="s">
        <v>29</v>
      </c>
      <c r="B31" s="10">
        <f>SUM(B10:B30)</f>
        <v>175508435</v>
      </c>
      <c r="C31" s="10">
        <f>SUM(C10:C30)</f>
        <v>119350</v>
      </c>
    </row>
    <row r="32" spans="1:3" ht="18" customHeight="1" thickTop="1" x14ac:dyDescent="0.15">
      <c r="A32" s="9" t="s">
        <v>10</v>
      </c>
      <c r="B32" s="1">
        <f>B8+B31</f>
        <v>175508435</v>
      </c>
      <c r="C32" s="1">
        <f>C8+C31</f>
        <v>119350</v>
      </c>
    </row>
  </sheetData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基金の明細 _全体会計</vt:lpstr>
      <vt:lpstr>長期延滞債権の明細_全体会計</vt:lpstr>
      <vt:lpstr>未収金の明細_全体会計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5610</cp:lastModifiedBy>
  <dcterms:modified xsi:type="dcterms:W3CDTF">2020-04-22T08:27:56Z</dcterms:modified>
</cp:coreProperties>
</file>