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-sv\sc100001\00行政情報\21統計\01国勢調査\地方集計結果概要\R2国調地方集計結果概要\ホームページ掲載\"/>
    </mc:Choice>
  </mc:AlternateContent>
  <bookViews>
    <workbookView xWindow="0" yWindow="0" windowWidth="20490" windowHeight="7515"/>
  </bookViews>
  <sheets>
    <sheet name="第23表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 l="1"/>
  <c r="G26" i="1"/>
  <c r="H26" i="1"/>
  <c r="I26" i="1"/>
  <c r="J26" i="1"/>
  <c r="L26" i="1"/>
  <c r="M26" i="1"/>
  <c r="N26" i="1"/>
  <c r="O26" i="1"/>
  <c r="E27" i="1"/>
  <c r="K27" i="1"/>
  <c r="E28" i="1"/>
  <c r="D28" i="1" s="1"/>
  <c r="C28" i="1" s="1"/>
  <c r="K28" i="1"/>
  <c r="E29" i="1"/>
  <c r="D29" i="1" s="1"/>
  <c r="K29" i="1"/>
  <c r="E30" i="1"/>
  <c r="D30" i="1" s="1"/>
  <c r="C30" i="1" s="1"/>
  <c r="K30" i="1"/>
  <c r="E31" i="1"/>
  <c r="D31" i="1" s="1"/>
  <c r="K31" i="1"/>
  <c r="E32" i="1"/>
  <c r="D32" i="1" s="1"/>
  <c r="C32" i="1" s="1"/>
  <c r="K32" i="1"/>
  <c r="K26" i="1" l="1"/>
  <c r="C31" i="1"/>
  <c r="E26" i="1"/>
  <c r="C29" i="1"/>
  <c r="D27" i="1"/>
  <c r="D26" i="1" l="1"/>
  <c r="C26" i="1" s="1"/>
  <c r="C27" i="1"/>
</calcChain>
</file>

<file path=xl/sharedStrings.xml><?xml version="1.0" encoding="utf-8"?>
<sst xmlns="http://schemas.openxmlformats.org/spreadsheetml/2006/main" count="58" uniqueCount="26">
  <si>
    <t>-</t>
    <phoneticPr fontId="2"/>
  </si>
  <si>
    <t>令和２年</t>
    <rPh sb="0" eb="2">
      <t>レイワ</t>
    </rPh>
    <rPh sb="3" eb="4">
      <t>ネン</t>
    </rPh>
    <phoneticPr fontId="2"/>
  </si>
  <si>
    <t>70歳以上</t>
    <rPh sb="0" eb="5">
      <t>７０イジョウ</t>
    </rPh>
    <phoneticPr fontId="2"/>
  </si>
  <si>
    <t>60～69歳</t>
    <rPh sb="5" eb="6">
      <t>サイ</t>
    </rPh>
    <phoneticPr fontId="2"/>
  </si>
  <si>
    <t>50～59歳</t>
    <rPh sb="5" eb="6">
      <t>サイ</t>
    </rPh>
    <phoneticPr fontId="2"/>
  </si>
  <si>
    <t>40～49歳</t>
    <rPh sb="5" eb="6">
      <t>サイ</t>
    </rPh>
    <phoneticPr fontId="2"/>
  </si>
  <si>
    <t>30～39歳</t>
    <rPh sb="5" eb="6">
      <t>サイ</t>
    </rPh>
    <phoneticPr fontId="2"/>
  </si>
  <si>
    <t>15～29歳</t>
    <rPh sb="5" eb="6">
      <t>サイ</t>
    </rPh>
    <phoneticPr fontId="2"/>
  </si>
  <si>
    <t>総　　数</t>
    <rPh sb="0" eb="4">
      <t>ソウスウ</t>
    </rPh>
    <phoneticPr fontId="2"/>
  </si>
  <si>
    <t>平成27年</t>
    <rPh sb="0" eb="2">
      <t>ヘイセイ</t>
    </rPh>
    <rPh sb="4" eb="5">
      <t>ネン</t>
    </rPh>
    <phoneticPr fontId="2"/>
  </si>
  <si>
    <t>平成22年</t>
    <rPh sb="0" eb="2">
      <t>ヘイセイ</t>
    </rPh>
    <rPh sb="4" eb="5">
      <t>ネン</t>
    </rPh>
    <phoneticPr fontId="2"/>
  </si>
  <si>
    <t>平成17年</t>
    <rPh sb="0" eb="2">
      <t>ヘイセイ</t>
    </rPh>
    <rPh sb="4" eb="5">
      <t>ネン</t>
    </rPh>
    <phoneticPr fontId="2"/>
  </si>
  <si>
    <t>休業者</t>
  </si>
  <si>
    <t>通学のかたわら仕事</t>
  </si>
  <si>
    <t>家  事 のほか仕  事</t>
  </si>
  <si>
    <t>主に    仕事</t>
  </si>
  <si>
    <t>総数</t>
  </si>
  <si>
    <t>その他</t>
  </si>
  <si>
    <t>通学</t>
  </si>
  <si>
    <t>家事</t>
  </si>
  <si>
    <t>完  全    失業者</t>
  </si>
  <si>
    <t>就業者</t>
  </si>
  <si>
    <t>不詳</t>
  </si>
  <si>
    <t>非労働力人口</t>
  </si>
  <si>
    <t>労  　　働　 　 力 　　人  　　口</t>
  </si>
  <si>
    <t>第23表  労働力状態別年齢別人口(15歳以上)の推移</t>
    <rPh sb="12" eb="14">
      <t>ネンレイ</t>
    </rPh>
    <rPh sb="14" eb="15">
      <t>ベツ</t>
    </rPh>
    <rPh sb="25" eb="27">
      <t>スイイ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</si>
</sst>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>
      <left/>
      <right/>
      <top style="medium">
        <color indexed="64"/>
      </top>
      <bottom style="thin">
        <color indexed="64"/>
      </bottom>
      <diagonal/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/>
      <right style="medium">
        <color indexed="64"/>
      </right>
      <top/>
      <bottom/>
      <diagonal style="thin">
        <color indexed="64"/>
      </diagonal>
    </border>
    <border diagonalDown="1">
      <left style="medium">
        <color indexed="64"/>
      </left>
      <right/>
      <top/>
      <bottom/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67">
    <xf numFmtId="0" fontId="0" fillId="0" borderId="0" xfId="0"/>
    <xf numFmtId="0" fontId="3" fillId="0" borderId="0" xfId="0" applyFont="1" applyAlignment="1">
      <alignment vertical="center"/>
    </xf>
    <xf numFmtId="38" fontId="3" fillId="0" borderId="1" xfId="1" applyFont="1" applyBorder="1" applyAlignment="1">
      <alignment horizontal="right" vertical="center"/>
    </xf>
    <xf numFmtId="38" fontId="3" fillId="0" borderId="2" xfId="1" applyFont="1" applyBorder="1" applyAlignment="1">
      <alignment horizontal="right" vertical="center"/>
    </xf>
    <xf numFmtId="38" fontId="3" fillId="0" borderId="3" xfId="1" applyFont="1" applyBorder="1" applyAlignment="1">
      <alignment horizontal="right" vertical="center"/>
    </xf>
    <xf numFmtId="38" fontId="3" fillId="0" borderId="8" xfId="1" applyFont="1" applyBorder="1" applyAlignment="1">
      <alignment horizontal="right" vertical="center"/>
    </xf>
    <xf numFmtId="38" fontId="3" fillId="0" borderId="10" xfId="1" applyFont="1" applyBorder="1" applyAlignment="1">
      <alignment horizontal="right" vertical="center"/>
    </xf>
    <xf numFmtId="38" fontId="3" fillId="0" borderId="11" xfId="1" applyFont="1" applyBorder="1" applyAlignment="1">
      <alignment horizontal="right" vertical="center"/>
    </xf>
    <xf numFmtId="38" fontId="3" fillId="0" borderId="12" xfId="1" applyFont="1" applyBorder="1" applyAlignment="1">
      <alignment horizontal="right" vertical="center"/>
    </xf>
    <xf numFmtId="38" fontId="3" fillId="0" borderId="13" xfId="1" applyFont="1" applyBorder="1" applyAlignment="1">
      <alignment horizontal="right" vertical="center"/>
    </xf>
    <xf numFmtId="0" fontId="3" fillId="0" borderId="0" xfId="0" applyFont="1"/>
    <xf numFmtId="0" fontId="5" fillId="0" borderId="25" xfId="0" applyFont="1" applyBorder="1" applyAlignment="1">
      <alignment vertical="center"/>
    </xf>
    <xf numFmtId="3" fontId="3" fillId="0" borderId="0" xfId="0" applyNumberFormat="1" applyFont="1"/>
    <xf numFmtId="0" fontId="3" fillId="0" borderId="26" xfId="0" applyFont="1" applyBorder="1" applyAlignment="1">
      <alignment horizontal="distributed" vertical="center" justifyLastLine="1"/>
    </xf>
    <xf numFmtId="0" fontId="3" fillId="0" borderId="27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distributed" vertical="center" justifyLastLine="1"/>
    </xf>
    <xf numFmtId="0" fontId="3" fillId="0" borderId="29" xfId="0" applyFont="1" applyBorder="1" applyAlignment="1">
      <alignment horizontal="center" vertical="center" wrapText="1"/>
    </xf>
    <xf numFmtId="38" fontId="3" fillId="0" borderId="30" xfId="1" applyFont="1" applyBorder="1" applyAlignment="1">
      <alignment horizontal="right" vertical="center"/>
    </xf>
    <xf numFmtId="0" fontId="3" fillId="0" borderId="31" xfId="0" applyFont="1" applyBorder="1" applyAlignment="1">
      <alignment horizontal="distributed" vertical="center" justifyLastLine="1"/>
    </xf>
    <xf numFmtId="0" fontId="3" fillId="0" borderId="16" xfId="0" applyFont="1" applyBorder="1" applyAlignment="1">
      <alignment horizontal="center" vertical="center" wrapText="1"/>
    </xf>
    <xf numFmtId="38" fontId="3" fillId="0" borderId="32" xfId="1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3" fontId="3" fillId="0" borderId="1" xfId="0" applyNumberFormat="1" applyFont="1" applyBorder="1" applyAlignment="1">
      <alignment horizontal="right" vertical="center"/>
    </xf>
    <xf numFmtId="3" fontId="3" fillId="0" borderId="2" xfId="0" applyNumberFormat="1" applyFont="1" applyBorder="1" applyAlignment="1">
      <alignment horizontal="right" vertical="center"/>
    </xf>
    <xf numFmtId="3" fontId="3" fillId="0" borderId="3" xfId="0" applyNumberFormat="1" applyFont="1" applyBorder="1" applyAlignment="1">
      <alignment horizontal="right" vertical="center"/>
    </xf>
    <xf numFmtId="3" fontId="3" fillId="0" borderId="11" xfId="0" applyNumberFormat="1" applyFont="1" applyBorder="1" applyAlignment="1">
      <alignment horizontal="right" vertical="center"/>
    </xf>
    <xf numFmtId="3" fontId="3" fillId="0" borderId="12" xfId="0" applyNumberFormat="1" applyFont="1" applyBorder="1" applyAlignment="1">
      <alignment horizontal="right" vertical="center"/>
    </xf>
    <xf numFmtId="3" fontId="3" fillId="0" borderId="10" xfId="0" applyNumberFormat="1" applyFont="1" applyBorder="1" applyAlignment="1">
      <alignment horizontal="right" vertical="center"/>
    </xf>
    <xf numFmtId="3" fontId="3" fillId="0" borderId="32" xfId="0" applyNumberFormat="1" applyFont="1" applyBorder="1" applyAlignment="1">
      <alignment horizontal="right" vertical="center"/>
    </xf>
    <xf numFmtId="3" fontId="3" fillId="0" borderId="30" xfId="0" applyNumberFormat="1" applyFont="1" applyBorder="1" applyAlignment="1">
      <alignment horizontal="right" vertical="center"/>
    </xf>
    <xf numFmtId="3" fontId="3" fillId="0" borderId="8" xfId="0" applyNumberFormat="1" applyFont="1" applyBorder="1" applyAlignment="1">
      <alignment horizontal="right" vertical="center"/>
    </xf>
    <xf numFmtId="3" fontId="3" fillId="0" borderId="4" xfId="0" applyNumberFormat="1" applyFont="1" applyBorder="1" applyAlignment="1">
      <alignment horizontal="right" vertical="center"/>
    </xf>
    <xf numFmtId="3" fontId="3" fillId="0" borderId="33" xfId="0" applyNumberFormat="1" applyFont="1" applyBorder="1" applyAlignment="1">
      <alignment horizontal="right" vertical="center"/>
    </xf>
    <xf numFmtId="3" fontId="3" fillId="0" borderId="5" xfId="0" applyNumberFormat="1" applyFont="1" applyBorder="1" applyAlignment="1">
      <alignment horizontal="right" vertical="center"/>
    </xf>
    <xf numFmtId="3" fontId="3" fillId="0" borderId="6" xfId="0" applyNumberFormat="1" applyFont="1" applyBorder="1" applyAlignment="1">
      <alignment horizontal="right" vertical="center"/>
    </xf>
    <xf numFmtId="3" fontId="3" fillId="0" borderId="9" xfId="0" applyNumberFormat="1" applyFont="1" applyBorder="1" applyAlignment="1">
      <alignment horizontal="right" vertical="center"/>
    </xf>
    <xf numFmtId="3" fontId="3" fillId="0" borderId="13" xfId="0" applyNumberFormat="1" applyFont="1" applyBorder="1" applyAlignment="1">
      <alignment horizontal="right" vertical="center"/>
    </xf>
    <xf numFmtId="3" fontId="3" fillId="0" borderId="14" xfId="0" applyNumberFormat="1" applyFont="1" applyBorder="1" applyAlignment="1">
      <alignment horizontal="right" vertical="center"/>
    </xf>
    <xf numFmtId="3" fontId="3" fillId="0" borderId="15" xfId="0" applyNumberFormat="1" applyFont="1" applyBorder="1" applyAlignment="1">
      <alignment horizontal="right" vertical="center"/>
    </xf>
    <xf numFmtId="0" fontId="3" fillId="0" borderId="17" xfId="0" applyFont="1" applyBorder="1" applyAlignment="1">
      <alignment horizontal="distributed" vertical="center" justifyLastLine="1"/>
    </xf>
    <xf numFmtId="0" fontId="3" fillId="0" borderId="18" xfId="0" applyFont="1" applyBorder="1" applyAlignment="1">
      <alignment horizontal="distributed" vertical="center" justifyLastLine="1"/>
    </xf>
    <xf numFmtId="0" fontId="3" fillId="0" borderId="34" xfId="0" applyFont="1" applyBorder="1" applyAlignment="1">
      <alignment horizontal="center" vertical="center" justifyLastLine="1"/>
    </xf>
    <xf numFmtId="0" fontId="3" fillId="0" borderId="34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distributed" vertical="center" justifyLastLine="1"/>
    </xf>
    <xf numFmtId="0" fontId="3" fillId="0" borderId="19" xfId="0" applyFont="1" applyBorder="1" applyAlignment="1">
      <alignment horizontal="distributed" vertical="center" justifyLastLine="1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35" xfId="0" applyFont="1" applyBorder="1" applyAlignment="1">
      <alignment horizontal="distributed" vertical="center" justifyLastLine="1"/>
    </xf>
    <xf numFmtId="0" fontId="3" fillId="0" borderId="36" xfId="0" applyFont="1" applyBorder="1" applyAlignment="1">
      <alignment horizontal="distributed" vertical="center" justifyLastLine="1"/>
    </xf>
    <xf numFmtId="0" fontId="3" fillId="0" borderId="37" xfId="0" applyFont="1" applyBorder="1" applyAlignment="1">
      <alignment horizontal="center" vertical="center" justifyLastLine="1"/>
    </xf>
    <xf numFmtId="0" fontId="3" fillId="0" borderId="7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distributed" vertical="center" justifyLastLine="1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distributed" vertical="center" justifyLastLine="1"/>
    </xf>
    <xf numFmtId="0" fontId="3" fillId="0" borderId="42" xfId="0" applyFont="1" applyBorder="1" applyAlignment="1">
      <alignment horizontal="left"/>
    </xf>
    <xf numFmtId="0" fontId="3" fillId="0" borderId="22" xfId="0" applyFont="1" applyBorder="1" applyAlignment="1">
      <alignment horizontal="left"/>
    </xf>
    <xf numFmtId="0" fontId="3" fillId="0" borderId="43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/>
    </xf>
    <xf numFmtId="0" fontId="3" fillId="0" borderId="45" xfId="0" applyFont="1" applyBorder="1" applyAlignment="1">
      <alignment horizontal="distributed" vertical="center" justifyLastLine="1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5" fillId="0" borderId="0" xfId="0" applyFo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A1:O33"/>
  <sheetViews>
    <sheetView tabSelected="1" topLeftCell="A16" zoomScaleNormal="100" workbookViewId="0">
      <selection activeCell="A34" sqref="A34:XFD49"/>
    </sheetView>
  </sheetViews>
  <sheetFormatPr defaultRowHeight="13.5"/>
  <cols>
    <col min="1" max="1" width="3.85546875" customWidth="1"/>
    <col min="2" max="2" width="8.7109375" customWidth="1"/>
    <col min="3" max="15" width="6.85546875" customWidth="1"/>
    <col min="255" max="255" width="1" customWidth="1"/>
    <col min="256" max="256" width="2.28515625" customWidth="1"/>
    <col min="257" max="257" width="8.7109375" customWidth="1"/>
    <col min="258" max="258" width="0.85546875" customWidth="1"/>
    <col min="259" max="271" width="6.85546875" customWidth="1"/>
    <col min="511" max="511" width="1" customWidth="1"/>
    <col min="512" max="512" width="2.28515625" customWidth="1"/>
    <col min="513" max="513" width="8.7109375" customWidth="1"/>
    <col min="514" max="514" width="0.85546875" customWidth="1"/>
    <col min="515" max="527" width="6.85546875" customWidth="1"/>
    <col min="767" max="767" width="1" customWidth="1"/>
    <col min="768" max="768" width="2.28515625" customWidth="1"/>
    <col min="769" max="769" width="8.7109375" customWidth="1"/>
    <col min="770" max="770" width="0.85546875" customWidth="1"/>
    <col min="771" max="783" width="6.85546875" customWidth="1"/>
    <col min="1023" max="1023" width="1" customWidth="1"/>
    <col min="1024" max="1024" width="2.28515625" customWidth="1"/>
    <col min="1025" max="1025" width="8.7109375" customWidth="1"/>
    <col min="1026" max="1026" width="0.85546875" customWidth="1"/>
    <col min="1027" max="1039" width="6.85546875" customWidth="1"/>
    <col min="1279" max="1279" width="1" customWidth="1"/>
    <col min="1280" max="1280" width="2.28515625" customWidth="1"/>
    <col min="1281" max="1281" width="8.7109375" customWidth="1"/>
    <col min="1282" max="1282" width="0.85546875" customWidth="1"/>
    <col min="1283" max="1295" width="6.85546875" customWidth="1"/>
    <col min="1535" max="1535" width="1" customWidth="1"/>
    <col min="1536" max="1536" width="2.28515625" customWidth="1"/>
    <col min="1537" max="1537" width="8.7109375" customWidth="1"/>
    <col min="1538" max="1538" width="0.85546875" customWidth="1"/>
    <col min="1539" max="1551" width="6.85546875" customWidth="1"/>
    <col min="1791" max="1791" width="1" customWidth="1"/>
    <col min="1792" max="1792" width="2.28515625" customWidth="1"/>
    <col min="1793" max="1793" width="8.7109375" customWidth="1"/>
    <col min="1794" max="1794" width="0.85546875" customWidth="1"/>
    <col min="1795" max="1807" width="6.85546875" customWidth="1"/>
    <col min="2047" max="2047" width="1" customWidth="1"/>
    <col min="2048" max="2048" width="2.28515625" customWidth="1"/>
    <col min="2049" max="2049" width="8.7109375" customWidth="1"/>
    <col min="2050" max="2050" width="0.85546875" customWidth="1"/>
    <col min="2051" max="2063" width="6.85546875" customWidth="1"/>
    <col min="2303" max="2303" width="1" customWidth="1"/>
    <col min="2304" max="2304" width="2.28515625" customWidth="1"/>
    <col min="2305" max="2305" width="8.7109375" customWidth="1"/>
    <col min="2306" max="2306" width="0.85546875" customWidth="1"/>
    <col min="2307" max="2319" width="6.85546875" customWidth="1"/>
    <col min="2559" max="2559" width="1" customWidth="1"/>
    <col min="2560" max="2560" width="2.28515625" customWidth="1"/>
    <col min="2561" max="2561" width="8.7109375" customWidth="1"/>
    <col min="2562" max="2562" width="0.85546875" customWidth="1"/>
    <col min="2563" max="2575" width="6.85546875" customWidth="1"/>
    <col min="2815" max="2815" width="1" customWidth="1"/>
    <col min="2816" max="2816" width="2.28515625" customWidth="1"/>
    <col min="2817" max="2817" width="8.7109375" customWidth="1"/>
    <col min="2818" max="2818" width="0.85546875" customWidth="1"/>
    <col min="2819" max="2831" width="6.85546875" customWidth="1"/>
    <col min="3071" max="3071" width="1" customWidth="1"/>
    <col min="3072" max="3072" width="2.28515625" customWidth="1"/>
    <col min="3073" max="3073" width="8.7109375" customWidth="1"/>
    <col min="3074" max="3074" width="0.85546875" customWidth="1"/>
    <col min="3075" max="3087" width="6.85546875" customWidth="1"/>
    <col min="3327" max="3327" width="1" customWidth="1"/>
    <col min="3328" max="3328" width="2.28515625" customWidth="1"/>
    <col min="3329" max="3329" width="8.7109375" customWidth="1"/>
    <col min="3330" max="3330" width="0.85546875" customWidth="1"/>
    <col min="3331" max="3343" width="6.85546875" customWidth="1"/>
    <col min="3583" max="3583" width="1" customWidth="1"/>
    <col min="3584" max="3584" width="2.28515625" customWidth="1"/>
    <col min="3585" max="3585" width="8.7109375" customWidth="1"/>
    <col min="3586" max="3586" width="0.85546875" customWidth="1"/>
    <col min="3587" max="3599" width="6.85546875" customWidth="1"/>
    <col min="3839" max="3839" width="1" customWidth="1"/>
    <col min="3840" max="3840" width="2.28515625" customWidth="1"/>
    <col min="3841" max="3841" width="8.7109375" customWidth="1"/>
    <col min="3842" max="3842" width="0.85546875" customWidth="1"/>
    <col min="3843" max="3855" width="6.85546875" customWidth="1"/>
    <col min="4095" max="4095" width="1" customWidth="1"/>
    <col min="4096" max="4096" width="2.28515625" customWidth="1"/>
    <col min="4097" max="4097" width="8.7109375" customWidth="1"/>
    <col min="4098" max="4098" width="0.85546875" customWidth="1"/>
    <col min="4099" max="4111" width="6.85546875" customWidth="1"/>
    <col min="4351" max="4351" width="1" customWidth="1"/>
    <col min="4352" max="4352" width="2.28515625" customWidth="1"/>
    <col min="4353" max="4353" width="8.7109375" customWidth="1"/>
    <col min="4354" max="4354" width="0.85546875" customWidth="1"/>
    <col min="4355" max="4367" width="6.85546875" customWidth="1"/>
    <col min="4607" max="4607" width="1" customWidth="1"/>
    <col min="4608" max="4608" width="2.28515625" customWidth="1"/>
    <col min="4609" max="4609" width="8.7109375" customWidth="1"/>
    <col min="4610" max="4610" width="0.85546875" customWidth="1"/>
    <col min="4611" max="4623" width="6.85546875" customWidth="1"/>
    <col min="4863" max="4863" width="1" customWidth="1"/>
    <col min="4864" max="4864" width="2.28515625" customWidth="1"/>
    <col min="4865" max="4865" width="8.7109375" customWidth="1"/>
    <col min="4866" max="4866" width="0.85546875" customWidth="1"/>
    <col min="4867" max="4879" width="6.85546875" customWidth="1"/>
    <col min="5119" max="5119" width="1" customWidth="1"/>
    <col min="5120" max="5120" width="2.28515625" customWidth="1"/>
    <col min="5121" max="5121" width="8.7109375" customWidth="1"/>
    <col min="5122" max="5122" width="0.85546875" customWidth="1"/>
    <col min="5123" max="5135" width="6.85546875" customWidth="1"/>
    <col min="5375" max="5375" width="1" customWidth="1"/>
    <col min="5376" max="5376" width="2.28515625" customWidth="1"/>
    <col min="5377" max="5377" width="8.7109375" customWidth="1"/>
    <col min="5378" max="5378" width="0.85546875" customWidth="1"/>
    <col min="5379" max="5391" width="6.85546875" customWidth="1"/>
    <col min="5631" max="5631" width="1" customWidth="1"/>
    <col min="5632" max="5632" width="2.28515625" customWidth="1"/>
    <col min="5633" max="5633" width="8.7109375" customWidth="1"/>
    <col min="5634" max="5634" width="0.85546875" customWidth="1"/>
    <col min="5635" max="5647" width="6.85546875" customWidth="1"/>
    <col min="5887" max="5887" width="1" customWidth="1"/>
    <col min="5888" max="5888" width="2.28515625" customWidth="1"/>
    <col min="5889" max="5889" width="8.7109375" customWidth="1"/>
    <col min="5890" max="5890" width="0.85546875" customWidth="1"/>
    <col min="5891" max="5903" width="6.85546875" customWidth="1"/>
    <col min="6143" max="6143" width="1" customWidth="1"/>
    <col min="6144" max="6144" width="2.28515625" customWidth="1"/>
    <col min="6145" max="6145" width="8.7109375" customWidth="1"/>
    <col min="6146" max="6146" width="0.85546875" customWidth="1"/>
    <col min="6147" max="6159" width="6.85546875" customWidth="1"/>
    <col min="6399" max="6399" width="1" customWidth="1"/>
    <col min="6400" max="6400" width="2.28515625" customWidth="1"/>
    <col min="6401" max="6401" width="8.7109375" customWidth="1"/>
    <col min="6402" max="6402" width="0.85546875" customWidth="1"/>
    <col min="6403" max="6415" width="6.85546875" customWidth="1"/>
    <col min="6655" max="6655" width="1" customWidth="1"/>
    <col min="6656" max="6656" width="2.28515625" customWidth="1"/>
    <col min="6657" max="6657" width="8.7109375" customWidth="1"/>
    <col min="6658" max="6658" width="0.85546875" customWidth="1"/>
    <col min="6659" max="6671" width="6.85546875" customWidth="1"/>
    <col min="6911" max="6911" width="1" customWidth="1"/>
    <col min="6912" max="6912" width="2.28515625" customWidth="1"/>
    <col min="6913" max="6913" width="8.7109375" customWidth="1"/>
    <col min="6914" max="6914" width="0.85546875" customWidth="1"/>
    <col min="6915" max="6927" width="6.85546875" customWidth="1"/>
    <col min="7167" max="7167" width="1" customWidth="1"/>
    <col min="7168" max="7168" width="2.28515625" customWidth="1"/>
    <col min="7169" max="7169" width="8.7109375" customWidth="1"/>
    <col min="7170" max="7170" width="0.85546875" customWidth="1"/>
    <col min="7171" max="7183" width="6.85546875" customWidth="1"/>
    <col min="7423" max="7423" width="1" customWidth="1"/>
    <col min="7424" max="7424" width="2.28515625" customWidth="1"/>
    <col min="7425" max="7425" width="8.7109375" customWidth="1"/>
    <col min="7426" max="7426" width="0.85546875" customWidth="1"/>
    <col min="7427" max="7439" width="6.85546875" customWidth="1"/>
    <col min="7679" max="7679" width="1" customWidth="1"/>
    <col min="7680" max="7680" width="2.28515625" customWidth="1"/>
    <col min="7681" max="7681" width="8.7109375" customWidth="1"/>
    <col min="7682" max="7682" width="0.85546875" customWidth="1"/>
    <col min="7683" max="7695" width="6.85546875" customWidth="1"/>
    <col min="7935" max="7935" width="1" customWidth="1"/>
    <col min="7936" max="7936" width="2.28515625" customWidth="1"/>
    <col min="7937" max="7937" width="8.7109375" customWidth="1"/>
    <col min="7938" max="7938" width="0.85546875" customWidth="1"/>
    <col min="7939" max="7951" width="6.85546875" customWidth="1"/>
    <col min="8191" max="8191" width="1" customWidth="1"/>
    <col min="8192" max="8192" width="2.28515625" customWidth="1"/>
    <col min="8193" max="8193" width="8.7109375" customWidth="1"/>
    <col min="8194" max="8194" width="0.85546875" customWidth="1"/>
    <col min="8195" max="8207" width="6.85546875" customWidth="1"/>
    <col min="8447" max="8447" width="1" customWidth="1"/>
    <col min="8448" max="8448" width="2.28515625" customWidth="1"/>
    <col min="8449" max="8449" width="8.7109375" customWidth="1"/>
    <col min="8450" max="8450" width="0.85546875" customWidth="1"/>
    <col min="8451" max="8463" width="6.85546875" customWidth="1"/>
    <col min="8703" max="8703" width="1" customWidth="1"/>
    <col min="8704" max="8704" width="2.28515625" customWidth="1"/>
    <col min="8705" max="8705" width="8.7109375" customWidth="1"/>
    <col min="8706" max="8706" width="0.85546875" customWidth="1"/>
    <col min="8707" max="8719" width="6.85546875" customWidth="1"/>
    <col min="8959" max="8959" width="1" customWidth="1"/>
    <col min="8960" max="8960" width="2.28515625" customWidth="1"/>
    <col min="8961" max="8961" width="8.7109375" customWidth="1"/>
    <col min="8962" max="8962" width="0.85546875" customWidth="1"/>
    <col min="8963" max="8975" width="6.85546875" customWidth="1"/>
    <col min="9215" max="9215" width="1" customWidth="1"/>
    <col min="9216" max="9216" width="2.28515625" customWidth="1"/>
    <col min="9217" max="9217" width="8.7109375" customWidth="1"/>
    <col min="9218" max="9218" width="0.85546875" customWidth="1"/>
    <col min="9219" max="9231" width="6.85546875" customWidth="1"/>
    <col min="9471" max="9471" width="1" customWidth="1"/>
    <col min="9472" max="9472" width="2.28515625" customWidth="1"/>
    <col min="9473" max="9473" width="8.7109375" customWidth="1"/>
    <col min="9474" max="9474" width="0.85546875" customWidth="1"/>
    <col min="9475" max="9487" width="6.85546875" customWidth="1"/>
    <col min="9727" max="9727" width="1" customWidth="1"/>
    <col min="9728" max="9728" width="2.28515625" customWidth="1"/>
    <col min="9729" max="9729" width="8.7109375" customWidth="1"/>
    <col min="9730" max="9730" width="0.85546875" customWidth="1"/>
    <col min="9731" max="9743" width="6.85546875" customWidth="1"/>
    <col min="9983" max="9983" width="1" customWidth="1"/>
    <col min="9984" max="9984" width="2.28515625" customWidth="1"/>
    <col min="9985" max="9985" width="8.7109375" customWidth="1"/>
    <col min="9986" max="9986" width="0.85546875" customWidth="1"/>
    <col min="9987" max="9999" width="6.85546875" customWidth="1"/>
    <col min="10239" max="10239" width="1" customWidth="1"/>
    <col min="10240" max="10240" width="2.28515625" customWidth="1"/>
    <col min="10241" max="10241" width="8.7109375" customWidth="1"/>
    <col min="10242" max="10242" width="0.85546875" customWidth="1"/>
    <col min="10243" max="10255" width="6.85546875" customWidth="1"/>
    <col min="10495" max="10495" width="1" customWidth="1"/>
    <col min="10496" max="10496" width="2.28515625" customWidth="1"/>
    <col min="10497" max="10497" width="8.7109375" customWidth="1"/>
    <col min="10498" max="10498" width="0.85546875" customWidth="1"/>
    <col min="10499" max="10511" width="6.85546875" customWidth="1"/>
    <col min="10751" max="10751" width="1" customWidth="1"/>
    <col min="10752" max="10752" width="2.28515625" customWidth="1"/>
    <col min="10753" max="10753" width="8.7109375" customWidth="1"/>
    <col min="10754" max="10754" width="0.85546875" customWidth="1"/>
    <col min="10755" max="10767" width="6.85546875" customWidth="1"/>
    <col min="11007" max="11007" width="1" customWidth="1"/>
    <col min="11008" max="11008" width="2.28515625" customWidth="1"/>
    <col min="11009" max="11009" width="8.7109375" customWidth="1"/>
    <col min="11010" max="11010" width="0.85546875" customWidth="1"/>
    <col min="11011" max="11023" width="6.85546875" customWidth="1"/>
    <col min="11263" max="11263" width="1" customWidth="1"/>
    <col min="11264" max="11264" width="2.28515625" customWidth="1"/>
    <col min="11265" max="11265" width="8.7109375" customWidth="1"/>
    <col min="11266" max="11266" width="0.85546875" customWidth="1"/>
    <col min="11267" max="11279" width="6.85546875" customWidth="1"/>
    <col min="11519" max="11519" width="1" customWidth="1"/>
    <col min="11520" max="11520" width="2.28515625" customWidth="1"/>
    <col min="11521" max="11521" width="8.7109375" customWidth="1"/>
    <col min="11522" max="11522" width="0.85546875" customWidth="1"/>
    <col min="11523" max="11535" width="6.85546875" customWidth="1"/>
    <col min="11775" max="11775" width="1" customWidth="1"/>
    <col min="11776" max="11776" width="2.28515625" customWidth="1"/>
    <col min="11777" max="11777" width="8.7109375" customWidth="1"/>
    <col min="11778" max="11778" width="0.85546875" customWidth="1"/>
    <col min="11779" max="11791" width="6.85546875" customWidth="1"/>
    <col min="12031" max="12031" width="1" customWidth="1"/>
    <col min="12032" max="12032" width="2.28515625" customWidth="1"/>
    <col min="12033" max="12033" width="8.7109375" customWidth="1"/>
    <col min="12034" max="12034" width="0.85546875" customWidth="1"/>
    <col min="12035" max="12047" width="6.85546875" customWidth="1"/>
    <col min="12287" max="12287" width="1" customWidth="1"/>
    <col min="12288" max="12288" width="2.28515625" customWidth="1"/>
    <col min="12289" max="12289" width="8.7109375" customWidth="1"/>
    <col min="12290" max="12290" width="0.85546875" customWidth="1"/>
    <col min="12291" max="12303" width="6.85546875" customWidth="1"/>
    <col min="12543" max="12543" width="1" customWidth="1"/>
    <col min="12544" max="12544" width="2.28515625" customWidth="1"/>
    <col min="12545" max="12545" width="8.7109375" customWidth="1"/>
    <col min="12546" max="12546" width="0.85546875" customWidth="1"/>
    <col min="12547" max="12559" width="6.85546875" customWidth="1"/>
    <col min="12799" max="12799" width="1" customWidth="1"/>
    <col min="12800" max="12800" width="2.28515625" customWidth="1"/>
    <col min="12801" max="12801" width="8.7109375" customWidth="1"/>
    <col min="12802" max="12802" width="0.85546875" customWidth="1"/>
    <col min="12803" max="12815" width="6.85546875" customWidth="1"/>
    <col min="13055" max="13055" width="1" customWidth="1"/>
    <col min="13056" max="13056" width="2.28515625" customWidth="1"/>
    <col min="13057" max="13057" width="8.7109375" customWidth="1"/>
    <col min="13058" max="13058" width="0.85546875" customWidth="1"/>
    <col min="13059" max="13071" width="6.85546875" customWidth="1"/>
    <col min="13311" max="13311" width="1" customWidth="1"/>
    <col min="13312" max="13312" width="2.28515625" customWidth="1"/>
    <col min="13313" max="13313" width="8.7109375" customWidth="1"/>
    <col min="13314" max="13314" width="0.85546875" customWidth="1"/>
    <col min="13315" max="13327" width="6.85546875" customWidth="1"/>
    <col min="13567" max="13567" width="1" customWidth="1"/>
    <col min="13568" max="13568" width="2.28515625" customWidth="1"/>
    <col min="13569" max="13569" width="8.7109375" customWidth="1"/>
    <col min="13570" max="13570" width="0.85546875" customWidth="1"/>
    <col min="13571" max="13583" width="6.85546875" customWidth="1"/>
    <col min="13823" max="13823" width="1" customWidth="1"/>
    <col min="13824" max="13824" width="2.28515625" customWidth="1"/>
    <col min="13825" max="13825" width="8.7109375" customWidth="1"/>
    <col min="13826" max="13826" width="0.85546875" customWidth="1"/>
    <col min="13827" max="13839" width="6.85546875" customWidth="1"/>
    <col min="14079" max="14079" width="1" customWidth="1"/>
    <col min="14080" max="14080" width="2.28515625" customWidth="1"/>
    <col min="14081" max="14081" width="8.7109375" customWidth="1"/>
    <col min="14082" max="14082" width="0.85546875" customWidth="1"/>
    <col min="14083" max="14095" width="6.85546875" customWidth="1"/>
    <col min="14335" max="14335" width="1" customWidth="1"/>
    <col min="14336" max="14336" width="2.28515625" customWidth="1"/>
    <col min="14337" max="14337" width="8.7109375" customWidth="1"/>
    <col min="14338" max="14338" width="0.85546875" customWidth="1"/>
    <col min="14339" max="14351" width="6.85546875" customWidth="1"/>
    <col min="14591" max="14591" width="1" customWidth="1"/>
    <col min="14592" max="14592" width="2.28515625" customWidth="1"/>
    <col min="14593" max="14593" width="8.7109375" customWidth="1"/>
    <col min="14594" max="14594" width="0.85546875" customWidth="1"/>
    <col min="14595" max="14607" width="6.85546875" customWidth="1"/>
    <col min="14847" max="14847" width="1" customWidth="1"/>
    <col min="14848" max="14848" width="2.28515625" customWidth="1"/>
    <col min="14849" max="14849" width="8.7109375" customWidth="1"/>
    <col min="14850" max="14850" width="0.85546875" customWidth="1"/>
    <col min="14851" max="14863" width="6.85546875" customWidth="1"/>
    <col min="15103" max="15103" width="1" customWidth="1"/>
    <col min="15104" max="15104" width="2.28515625" customWidth="1"/>
    <col min="15105" max="15105" width="8.7109375" customWidth="1"/>
    <col min="15106" max="15106" width="0.85546875" customWidth="1"/>
    <col min="15107" max="15119" width="6.85546875" customWidth="1"/>
    <col min="15359" max="15359" width="1" customWidth="1"/>
    <col min="15360" max="15360" width="2.28515625" customWidth="1"/>
    <col min="15361" max="15361" width="8.7109375" customWidth="1"/>
    <col min="15362" max="15362" width="0.85546875" customWidth="1"/>
    <col min="15363" max="15375" width="6.85546875" customWidth="1"/>
    <col min="15615" max="15615" width="1" customWidth="1"/>
    <col min="15616" max="15616" width="2.28515625" customWidth="1"/>
    <col min="15617" max="15617" width="8.7109375" customWidth="1"/>
    <col min="15618" max="15618" width="0.85546875" customWidth="1"/>
    <col min="15619" max="15631" width="6.85546875" customWidth="1"/>
    <col min="15871" max="15871" width="1" customWidth="1"/>
    <col min="15872" max="15872" width="2.28515625" customWidth="1"/>
    <col min="15873" max="15873" width="8.7109375" customWidth="1"/>
    <col min="15874" max="15874" width="0.85546875" customWidth="1"/>
    <col min="15875" max="15887" width="6.85546875" customWidth="1"/>
    <col min="16127" max="16127" width="1" customWidth="1"/>
    <col min="16128" max="16128" width="2.28515625" customWidth="1"/>
    <col min="16129" max="16129" width="8.7109375" customWidth="1"/>
    <col min="16130" max="16130" width="0.85546875" customWidth="1"/>
    <col min="16131" max="16143" width="6.85546875" customWidth="1"/>
  </cols>
  <sheetData>
    <row r="1" spans="1:15" s="66" customFormat="1" ht="14.25" thickBot="1">
      <c r="A1" s="11" t="s">
        <v>25</v>
      </c>
      <c r="B1" s="11"/>
      <c r="C1" s="11"/>
      <c r="D1" s="11"/>
      <c r="E1" s="11"/>
      <c r="F1" s="11"/>
      <c r="G1" s="11"/>
      <c r="H1" s="11"/>
    </row>
    <row r="2" spans="1:15" s="10" customFormat="1" ht="17.25" customHeight="1">
      <c r="A2" s="65"/>
      <c r="B2" s="64"/>
      <c r="C2" s="63" t="s">
        <v>16</v>
      </c>
      <c r="D2" s="62" t="s">
        <v>24</v>
      </c>
      <c r="E2" s="62"/>
      <c r="F2" s="62"/>
      <c r="G2" s="62"/>
      <c r="H2" s="62"/>
      <c r="I2" s="62"/>
      <c r="J2" s="62"/>
      <c r="K2" s="61" t="s">
        <v>23</v>
      </c>
      <c r="L2" s="60"/>
      <c r="M2" s="60"/>
      <c r="N2" s="59"/>
      <c r="O2" s="58" t="s">
        <v>22</v>
      </c>
    </row>
    <row r="3" spans="1:15" s="10" customFormat="1" ht="17.25" customHeight="1">
      <c r="A3" s="57"/>
      <c r="B3" s="56"/>
      <c r="C3" s="55"/>
      <c r="D3" s="51" t="s">
        <v>16</v>
      </c>
      <c r="E3" s="51" t="s">
        <v>21</v>
      </c>
      <c r="F3" s="51"/>
      <c r="G3" s="51"/>
      <c r="H3" s="51"/>
      <c r="I3" s="51"/>
      <c r="J3" s="54" t="s">
        <v>20</v>
      </c>
      <c r="K3" s="53"/>
      <c r="L3" s="52" t="s">
        <v>19</v>
      </c>
      <c r="M3" s="52" t="s">
        <v>18</v>
      </c>
      <c r="N3" s="51" t="s">
        <v>17</v>
      </c>
      <c r="O3" s="50"/>
    </row>
    <row r="4" spans="1:15" s="10" customFormat="1" ht="34.5" customHeight="1" thickBot="1">
      <c r="A4" s="49"/>
      <c r="B4" s="48"/>
      <c r="C4" s="47"/>
      <c r="D4" s="40"/>
      <c r="E4" s="46" t="s">
        <v>16</v>
      </c>
      <c r="F4" s="44" t="s">
        <v>15</v>
      </c>
      <c r="G4" s="45" t="s">
        <v>14</v>
      </c>
      <c r="H4" s="45" t="s">
        <v>13</v>
      </c>
      <c r="I4" s="44" t="s">
        <v>12</v>
      </c>
      <c r="J4" s="43"/>
      <c r="K4" s="42"/>
      <c r="L4" s="41"/>
      <c r="M4" s="41"/>
      <c r="N4" s="40"/>
      <c r="O4" s="39"/>
    </row>
    <row r="5" spans="1:15" s="21" customFormat="1" ht="17.25" customHeight="1">
      <c r="A5" s="19" t="s">
        <v>11</v>
      </c>
      <c r="B5" s="18" t="s">
        <v>8</v>
      </c>
      <c r="C5" s="38">
        <v>32477</v>
      </c>
      <c r="D5" s="37">
        <v>20803</v>
      </c>
      <c r="E5" s="37">
        <v>19843</v>
      </c>
      <c r="F5" s="37">
        <v>16881</v>
      </c>
      <c r="G5" s="37">
        <v>2514</v>
      </c>
      <c r="H5" s="37">
        <v>151</v>
      </c>
      <c r="I5" s="37">
        <v>297</v>
      </c>
      <c r="J5" s="37">
        <v>960</v>
      </c>
      <c r="K5" s="37">
        <v>11315</v>
      </c>
      <c r="L5" s="37">
        <v>5246</v>
      </c>
      <c r="M5" s="37">
        <v>2219</v>
      </c>
      <c r="N5" s="37">
        <v>3850</v>
      </c>
      <c r="O5" s="36">
        <v>359</v>
      </c>
    </row>
    <row r="6" spans="1:15" s="21" customFormat="1" ht="17.25" customHeight="1">
      <c r="A6" s="16"/>
      <c r="B6" s="15" t="s">
        <v>7</v>
      </c>
      <c r="C6" s="27">
        <v>6852</v>
      </c>
      <c r="D6" s="26">
        <v>3920</v>
      </c>
      <c r="E6" s="26">
        <v>3650</v>
      </c>
      <c r="F6" s="26">
        <v>3314</v>
      </c>
      <c r="G6" s="26">
        <v>144</v>
      </c>
      <c r="H6" s="26">
        <v>145</v>
      </c>
      <c r="I6" s="26">
        <v>47</v>
      </c>
      <c r="J6" s="26">
        <v>270</v>
      </c>
      <c r="K6" s="26">
        <v>2788</v>
      </c>
      <c r="L6" s="26">
        <v>534</v>
      </c>
      <c r="M6" s="26">
        <v>2207</v>
      </c>
      <c r="N6" s="26">
        <v>47</v>
      </c>
      <c r="O6" s="35">
        <v>144</v>
      </c>
    </row>
    <row r="7" spans="1:15" s="21" customFormat="1" ht="17.25" customHeight="1">
      <c r="A7" s="16"/>
      <c r="B7" s="15" t="s">
        <v>6</v>
      </c>
      <c r="C7" s="27">
        <v>6836</v>
      </c>
      <c r="D7" s="26">
        <v>5324</v>
      </c>
      <c r="E7" s="26">
        <v>5102</v>
      </c>
      <c r="F7" s="26">
        <v>4481</v>
      </c>
      <c r="G7" s="26">
        <v>513</v>
      </c>
      <c r="H7" s="26">
        <v>1</v>
      </c>
      <c r="I7" s="26">
        <v>107</v>
      </c>
      <c r="J7" s="26">
        <v>222</v>
      </c>
      <c r="K7" s="26">
        <v>1390</v>
      </c>
      <c r="L7" s="26">
        <v>1325</v>
      </c>
      <c r="M7" s="26">
        <v>9</v>
      </c>
      <c r="N7" s="26">
        <v>56</v>
      </c>
      <c r="O7" s="35">
        <v>122</v>
      </c>
    </row>
    <row r="8" spans="1:15" s="21" customFormat="1" ht="17.25" customHeight="1">
      <c r="A8" s="16"/>
      <c r="B8" s="15" t="s">
        <v>5</v>
      </c>
      <c r="C8" s="27">
        <v>4880</v>
      </c>
      <c r="D8" s="26">
        <v>4229</v>
      </c>
      <c r="E8" s="26">
        <v>4105</v>
      </c>
      <c r="F8" s="26">
        <v>3370</v>
      </c>
      <c r="G8" s="26">
        <v>706</v>
      </c>
      <c r="H8" s="26">
        <v>3</v>
      </c>
      <c r="I8" s="26">
        <v>27</v>
      </c>
      <c r="J8" s="26">
        <v>124</v>
      </c>
      <c r="K8" s="26">
        <v>608</v>
      </c>
      <c r="L8" s="26">
        <v>580</v>
      </c>
      <c r="M8" s="26">
        <v>1</v>
      </c>
      <c r="N8" s="26">
        <v>27</v>
      </c>
      <c r="O8" s="35">
        <v>43</v>
      </c>
    </row>
    <row r="9" spans="1:15" s="21" customFormat="1" ht="17.25" customHeight="1">
      <c r="A9" s="16"/>
      <c r="B9" s="15" t="s">
        <v>4</v>
      </c>
      <c r="C9" s="27">
        <v>5104</v>
      </c>
      <c r="D9" s="26">
        <v>4301</v>
      </c>
      <c r="E9" s="26">
        <v>4126</v>
      </c>
      <c r="F9" s="26">
        <v>3476</v>
      </c>
      <c r="G9" s="26">
        <v>610</v>
      </c>
      <c r="H9" s="26">
        <v>1</v>
      </c>
      <c r="I9" s="26">
        <v>39</v>
      </c>
      <c r="J9" s="26">
        <v>175</v>
      </c>
      <c r="K9" s="26">
        <v>776</v>
      </c>
      <c r="L9" s="26">
        <v>693</v>
      </c>
      <c r="M9" s="26">
        <v>1</v>
      </c>
      <c r="N9" s="26">
        <v>82</v>
      </c>
      <c r="O9" s="35">
        <v>27</v>
      </c>
    </row>
    <row r="10" spans="1:15" s="21" customFormat="1" ht="17.25" customHeight="1">
      <c r="A10" s="16"/>
      <c r="B10" s="15" t="s">
        <v>3</v>
      </c>
      <c r="C10" s="34">
        <v>4592</v>
      </c>
      <c r="D10" s="33">
        <v>2343</v>
      </c>
      <c r="E10" s="33">
        <v>2186</v>
      </c>
      <c r="F10" s="33">
        <v>1752</v>
      </c>
      <c r="G10" s="33">
        <v>384</v>
      </c>
      <c r="H10" s="33" t="s">
        <v>0</v>
      </c>
      <c r="I10" s="33">
        <v>50</v>
      </c>
      <c r="J10" s="33">
        <v>157</v>
      </c>
      <c r="K10" s="33">
        <v>2233</v>
      </c>
      <c r="L10" s="33">
        <v>1206</v>
      </c>
      <c r="M10" s="33" t="s">
        <v>0</v>
      </c>
      <c r="N10" s="33">
        <v>1027</v>
      </c>
      <c r="O10" s="32">
        <v>16</v>
      </c>
    </row>
    <row r="11" spans="1:15" s="21" customFormat="1" ht="17.25" customHeight="1" thickBot="1">
      <c r="A11" s="14"/>
      <c r="B11" s="13" t="s">
        <v>2</v>
      </c>
      <c r="C11" s="24">
        <v>4213</v>
      </c>
      <c r="D11" s="23">
        <v>686</v>
      </c>
      <c r="E11" s="23">
        <v>674</v>
      </c>
      <c r="F11" s="23">
        <v>489</v>
      </c>
      <c r="G11" s="23">
        <v>157</v>
      </c>
      <c r="H11" s="23">
        <v>1</v>
      </c>
      <c r="I11" s="23">
        <v>27</v>
      </c>
      <c r="J11" s="23">
        <v>12</v>
      </c>
      <c r="K11" s="23">
        <v>3520</v>
      </c>
      <c r="L11" s="23">
        <v>909</v>
      </c>
      <c r="M11" s="23">
        <v>1</v>
      </c>
      <c r="N11" s="23">
        <v>2611</v>
      </c>
      <c r="O11" s="31">
        <v>7</v>
      </c>
    </row>
    <row r="12" spans="1:15" s="21" customFormat="1" ht="17.25" customHeight="1">
      <c r="A12" s="19" t="s">
        <v>10</v>
      </c>
      <c r="B12" s="18" t="s">
        <v>8</v>
      </c>
      <c r="C12" s="30">
        <v>33884</v>
      </c>
      <c r="D12" s="29">
        <v>21659</v>
      </c>
      <c r="E12" s="29">
        <v>20323</v>
      </c>
      <c r="F12" s="29">
        <v>17486</v>
      </c>
      <c r="G12" s="29">
        <v>2352</v>
      </c>
      <c r="H12" s="29">
        <v>160</v>
      </c>
      <c r="I12" s="29">
        <v>325</v>
      </c>
      <c r="J12" s="29">
        <v>1336</v>
      </c>
      <c r="K12" s="29">
        <v>12122</v>
      </c>
      <c r="L12" s="29">
        <v>5394</v>
      </c>
      <c r="M12" s="29">
        <v>2279</v>
      </c>
      <c r="N12" s="29">
        <v>4449</v>
      </c>
      <c r="O12" s="28">
        <v>103</v>
      </c>
    </row>
    <row r="13" spans="1:15" s="21" customFormat="1" ht="17.25" customHeight="1">
      <c r="A13" s="16"/>
      <c r="B13" s="15" t="s">
        <v>7</v>
      </c>
      <c r="C13" s="27">
        <v>6455</v>
      </c>
      <c r="D13" s="26">
        <v>3700</v>
      </c>
      <c r="E13" s="26">
        <v>3378</v>
      </c>
      <c r="F13" s="26">
        <v>3065</v>
      </c>
      <c r="G13" s="26">
        <v>111</v>
      </c>
      <c r="H13" s="26">
        <v>150</v>
      </c>
      <c r="I13" s="26">
        <v>52</v>
      </c>
      <c r="J13" s="26">
        <v>322</v>
      </c>
      <c r="K13" s="26">
        <v>2724</v>
      </c>
      <c r="L13" s="26">
        <v>447</v>
      </c>
      <c r="M13" s="26">
        <v>2260</v>
      </c>
      <c r="N13" s="26">
        <v>17</v>
      </c>
      <c r="O13" s="25">
        <v>31</v>
      </c>
    </row>
    <row r="14" spans="1:15" s="21" customFormat="1" ht="17.25" customHeight="1">
      <c r="A14" s="16"/>
      <c r="B14" s="15" t="s">
        <v>6</v>
      </c>
      <c r="C14" s="27">
        <v>6909</v>
      </c>
      <c r="D14" s="26">
        <v>5634</v>
      </c>
      <c r="E14" s="26">
        <v>5347</v>
      </c>
      <c r="F14" s="26">
        <v>4795</v>
      </c>
      <c r="G14" s="26">
        <v>419</v>
      </c>
      <c r="H14" s="26">
        <v>4</v>
      </c>
      <c r="I14" s="26">
        <v>129</v>
      </c>
      <c r="J14" s="26">
        <v>287</v>
      </c>
      <c r="K14" s="26">
        <v>1245</v>
      </c>
      <c r="L14" s="26">
        <v>1214</v>
      </c>
      <c r="M14" s="26">
        <v>7</v>
      </c>
      <c r="N14" s="26">
        <v>24</v>
      </c>
      <c r="O14" s="25">
        <v>30</v>
      </c>
    </row>
    <row r="15" spans="1:15" s="21" customFormat="1" ht="17.25" customHeight="1">
      <c r="A15" s="16"/>
      <c r="B15" s="15" t="s">
        <v>5</v>
      </c>
      <c r="C15" s="27">
        <v>5783</v>
      </c>
      <c r="D15" s="26">
        <v>5013</v>
      </c>
      <c r="E15" s="26">
        <v>4779</v>
      </c>
      <c r="F15" s="26">
        <v>4063</v>
      </c>
      <c r="G15" s="26">
        <v>682</v>
      </c>
      <c r="H15" s="26">
        <v>5</v>
      </c>
      <c r="I15" s="26">
        <v>29</v>
      </c>
      <c r="J15" s="26">
        <v>234</v>
      </c>
      <c r="K15" s="26">
        <v>752</v>
      </c>
      <c r="L15" s="26">
        <v>706</v>
      </c>
      <c r="M15" s="26">
        <v>6</v>
      </c>
      <c r="N15" s="26">
        <v>40</v>
      </c>
      <c r="O15" s="25">
        <v>18</v>
      </c>
    </row>
    <row r="16" spans="1:15" s="21" customFormat="1" ht="17.25" customHeight="1">
      <c r="A16" s="16"/>
      <c r="B16" s="15" t="s">
        <v>4</v>
      </c>
      <c r="C16" s="27">
        <v>4501</v>
      </c>
      <c r="D16" s="26">
        <v>3824</v>
      </c>
      <c r="E16" s="26">
        <v>3594</v>
      </c>
      <c r="F16" s="26">
        <v>3077</v>
      </c>
      <c r="G16" s="26">
        <v>482</v>
      </c>
      <c r="H16" s="26">
        <v>1</v>
      </c>
      <c r="I16" s="26">
        <v>34</v>
      </c>
      <c r="J16" s="26">
        <v>230</v>
      </c>
      <c r="K16" s="26">
        <v>668</v>
      </c>
      <c r="L16" s="26">
        <v>613</v>
      </c>
      <c r="M16" s="26">
        <v>1</v>
      </c>
      <c r="N16" s="26">
        <v>54</v>
      </c>
      <c r="O16" s="25">
        <v>9</v>
      </c>
    </row>
    <row r="17" spans="1:15" s="21" customFormat="1" ht="17.25" customHeight="1">
      <c r="A17" s="16"/>
      <c r="B17" s="15" t="s">
        <v>3</v>
      </c>
      <c r="C17" s="27">
        <v>4984</v>
      </c>
      <c r="D17" s="26">
        <v>2717</v>
      </c>
      <c r="E17" s="26">
        <v>2502</v>
      </c>
      <c r="F17" s="26">
        <v>1982</v>
      </c>
      <c r="G17" s="26">
        <v>477</v>
      </c>
      <c r="H17" s="26" t="s">
        <v>0</v>
      </c>
      <c r="I17" s="26">
        <v>43</v>
      </c>
      <c r="J17" s="26">
        <v>215</v>
      </c>
      <c r="K17" s="26">
        <v>2260</v>
      </c>
      <c r="L17" s="26">
        <v>1243</v>
      </c>
      <c r="M17" s="26">
        <v>2</v>
      </c>
      <c r="N17" s="26">
        <v>1015</v>
      </c>
      <c r="O17" s="25">
        <v>7</v>
      </c>
    </row>
    <row r="18" spans="1:15" s="21" customFormat="1" ht="17.25" customHeight="1" thickBot="1">
      <c r="A18" s="14"/>
      <c r="B18" s="13" t="s">
        <v>2</v>
      </c>
      <c r="C18" s="24">
        <v>5252</v>
      </c>
      <c r="D18" s="23">
        <v>771</v>
      </c>
      <c r="E18" s="23">
        <v>723</v>
      </c>
      <c r="F18" s="23">
        <v>504</v>
      </c>
      <c r="G18" s="23">
        <v>181</v>
      </c>
      <c r="H18" s="23" t="s">
        <v>0</v>
      </c>
      <c r="I18" s="23">
        <v>38</v>
      </c>
      <c r="J18" s="23">
        <v>48</v>
      </c>
      <c r="K18" s="23">
        <v>4473</v>
      </c>
      <c r="L18" s="23">
        <v>1171</v>
      </c>
      <c r="M18" s="23">
        <v>3</v>
      </c>
      <c r="N18" s="23">
        <v>3299</v>
      </c>
      <c r="O18" s="22">
        <v>8</v>
      </c>
    </row>
    <row r="19" spans="1:15" s="1" customFormat="1" ht="17.25" customHeight="1">
      <c r="A19" s="19" t="s">
        <v>9</v>
      </c>
      <c r="B19" s="18" t="s">
        <v>8</v>
      </c>
      <c r="C19" s="5">
        <v>35280</v>
      </c>
      <c r="D19" s="17">
        <v>21783</v>
      </c>
      <c r="E19" s="17">
        <v>21092</v>
      </c>
      <c r="F19" s="17">
        <v>17795</v>
      </c>
      <c r="G19" s="17">
        <v>2768</v>
      </c>
      <c r="H19" s="17">
        <v>192</v>
      </c>
      <c r="I19" s="17">
        <v>337</v>
      </c>
      <c r="J19" s="17">
        <v>691</v>
      </c>
      <c r="K19" s="17">
        <v>12635</v>
      </c>
      <c r="L19" s="17">
        <v>4967</v>
      </c>
      <c r="M19" s="17">
        <v>2541</v>
      </c>
      <c r="N19" s="17">
        <v>5127</v>
      </c>
      <c r="O19" s="20">
        <v>862</v>
      </c>
    </row>
    <row r="20" spans="1:15" s="1" customFormat="1" ht="17.25" customHeight="1">
      <c r="A20" s="16"/>
      <c r="B20" s="15" t="s">
        <v>7</v>
      </c>
      <c r="C20" s="6">
        <v>6239</v>
      </c>
      <c r="D20" s="8">
        <v>3115</v>
      </c>
      <c r="E20" s="8">
        <v>2947</v>
      </c>
      <c r="F20" s="8">
        <v>2582</v>
      </c>
      <c r="G20" s="8">
        <v>122</v>
      </c>
      <c r="H20" s="8">
        <v>189</v>
      </c>
      <c r="I20" s="8">
        <v>54</v>
      </c>
      <c r="J20" s="8">
        <v>168</v>
      </c>
      <c r="K20" s="8">
        <v>2884</v>
      </c>
      <c r="L20" s="8">
        <v>310</v>
      </c>
      <c r="M20" s="8">
        <v>2506</v>
      </c>
      <c r="N20" s="8">
        <v>68</v>
      </c>
      <c r="O20" s="7">
        <v>240</v>
      </c>
    </row>
    <row r="21" spans="1:15" s="1" customFormat="1" ht="17.25" customHeight="1">
      <c r="A21" s="16"/>
      <c r="B21" s="15" t="s">
        <v>6</v>
      </c>
      <c r="C21" s="6">
        <v>6268</v>
      </c>
      <c r="D21" s="8">
        <v>5088</v>
      </c>
      <c r="E21" s="8">
        <v>4946</v>
      </c>
      <c r="F21" s="8">
        <v>4317</v>
      </c>
      <c r="G21" s="8">
        <v>501</v>
      </c>
      <c r="H21" s="8">
        <v>2</v>
      </c>
      <c r="I21" s="8">
        <v>126</v>
      </c>
      <c r="J21" s="8">
        <v>142</v>
      </c>
      <c r="K21" s="8">
        <v>985</v>
      </c>
      <c r="L21" s="8">
        <v>924</v>
      </c>
      <c r="M21" s="8">
        <v>20</v>
      </c>
      <c r="N21" s="8">
        <v>41</v>
      </c>
      <c r="O21" s="7">
        <v>195</v>
      </c>
    </row>
    <row r="22" spans="1:15" s="1" customFormat="1" ht="17.25" customHeight="1">
      <c r="A22" s="16"/>
      <c r="B22" s="15" t="s">
        <v>5</v>
      </c>
      <c r="C22" s="6">
        <v>6808</v>
      </c>
      <c r="D22" s="8">
        <v>5807</v>
      </c>
      <c r="E22" s="8">
        <v>5663</v>
      </c>
      <c r="F22" s="8">
        <v>4769</v>
      </c>
      <c r="G22" s="8">
        <v>844</v>
      </c>
      <c r="H22" s="8" t="s">
        <v>0</v>
      </c>
      <c r="I22" s="8">
        <v>50</v>
      </c>
      <c r="J22" s="8">
        <v>144</v>
      </c>
      <c r="K22" s="8">
        <v>829</v>
      </c>
      <c r="L22" s="8">
        <v>747</v>
      </c>
      <c r="M22" s="8">
        <v>6</v>
      </c>
      <c r="N22" s="8">
        <v>76</v>
      </c>
      <c r="O22" s="7">
        <v>172</v>
      </c>
    </row>
    <row r="23" spans="1:15" s="1" customFormat="1" ht="17.25" customHeight="1">
      <c r="A23" s="16"/>
      <c r="B23" s="15" t="s">
        <v>4</v>
      </c>
      <c r="C23" s="6">
        <v>4830</v>
      </c>
      <c r="D23" s="8">
        <v>4049</v>
      </c>
      <c r="E23" s="8">
        <v>3936</v>
      </c>
      <c r="F23" s="8">
        <v>3382</v>
      </c>
      <c r="G23" s="8">
        <v>527</v>
      </c>
      <c r="H23" s="8">
        <v>1</v>
      </c>
      <c r="I23" s="8">
        <v>26</v>
      </c>
      <c r="J23" s="8">
        <v>113</v>
      </c>
      <c r="K23" s="8">
        <v>669</v>
      </c>
      <c r="L23" s="8">
        <v>585</v>
      </c>
      <c r="M23" s="8">
        <v>3</v>
      </c>
      <c r="N23" s="8">
        <v>81</v>
      </c>
      <c r="O23" s="7">
        <v>112</v>
      </c>
    </row>
    <row r="24" spans="1:15" s="1" customFormat="1" ht="17.25" customHeight="1">
      <c r="A24" s="16"/>
      <c r="B24" s="15" t="s">
        <v>3</v>
      </c>
      <c r="C24" s="6">
        <v>4677</v>
      </c>
      <c r="D24" s="8">
        <v>2666</v>
      </c>
      <c r="E24" s="8">
        <v>2567</v>
      </c>
      <c r="F24" s="8">
        <v>2034</v>
      </c>
      <c r="G24" s="8">
        <v>487</v>
      </c>
      <c r="H24" s="8" t="s">
        <v>0</v>
      </c>
      <c r="I24" s="8">
        <v>46</v>
      </c>
      <c r="J24" s="8">
        <v>99</v>
      </c>
      <c r="K24" s="8">
        <v>1956</v>
      </c>
      <c r="L24" s="8">
        <v>1073</v>
      </c>
      <c r="M24" s="8">
        <v>6</v>
      </c>
      <c r="N24" s="8">
        <v>877</v>
      </c>
      <c r="O24" s="7">
        <v>55</v>
      </c>
    </row>
    <row r="25" spans="1:15" s="1" customFormat="1" ht="17.25" customHeight="1" thickBot="1">
      <c r="A25" s="14"/>
      <c r="B25" s="13" t="s">
        <v>2</v>
      </c>
      <c r="C25" s="4">
        <v>6458</v>
      </c>
      <c r="D25" s="3">
        <v>1058</v>
      </c>
      <c r="E25" s="3">
        <v>1033</v>
      </c>
      <c r="F25" s="3">
        <v>711</v>
      </c>
      <c r="G25" s="3">
        <v>287</v>
      </c>
      <c r="H25" s="3" t="s">
        <v>0</v>
      </c>
      <c r="I25" s="3">
        <v>35</v>
      </c>
      <c r="J25" s="3">
        <v>25</v>
      </c>
      <c r="K25" s="3">
        <v>5312</v>
      </c>
      <c r="L25" s="3">
        <v>1328</v>
      </c>
      <c r="M25" s="3" t="s">
        <v>0</v>
      </c>
      <c r="N25" s="3">
        <v>3984</v>
      </c>
      <c r="O25" s="2">
        <v>88</v>
      </c>
    </row>
    <row r="26" spans="1:15" s="1" customFormat="1" ht="17.25" customHeight="1">
      <c r="A26" s="19" t="s">
        <v>1</v>
      </c>
      <c r="B26" s="18" t="s">
        <v>8</v>
      </c>
      <c r="C26" s="5">
        <f>SUM(D26+K26+O26)</f>
        <v>36076</v>
      </c>
      <c r="D26" s="17">
        <f>SUM(D27:D32)</f>
        <v>21806</v>
      </c>
      <c r="E26" s="17">
        <f>SUM(E27:E32)</f>
        <v>21100</v>
      </c>
      <c r="F26" s="17">
        <f>SUM(F27:F32)</f>
        <v>18006</v>
      </c>
      <c r="G26" s="17">
        <f>SUM(G27:G32)</f>
        <v>2413</v>
      </c>
      <c r="H26" s="17">
        <f>SUM(H27:H32)</f>
        <v>255</v>
      </c>
      <c r="I26" s="17">
        <f>SUM(I27:I32)</f>
        <v>426</v>
      </c>
      <c r="J26" s="17">
        <f>SUM(J27:J32)</f>
        <v>706</v>
      </c>
      <c r="K26" s="17">
        <f>SUM(K27:K32)</f>
        <v>12174</v>
      </c>
      <c r="L26" s="17">
        <f>SUM(L27:L32)</f>
        <v>4500</v>
      </c>
      <c r="M26" s="17">
        <f>SUM(M27:M32)</f>
        <v>2327</v>
      </c>
      <c r="N26" s="17">
        <f>SUM(N27:N32)</f>
        <v>5347</v>
      </c>
      <c r="O26" s="9">
        <f>SUM(O27:O32)</f>
        <v>2096</v>
      </c>
    </row>
    <row r="27" spans="1:15" s="1" customFormat="1" ht="17.25" customHeight="1">
      <c r="A27" s="16"/>
      <c r="B27" s="15" t="s">
        <v>7</v>
      </c>
      <c r="C27" s="6">
        <f>SUM(D27+K27+O27)</f>
        <v>6153</v>
      </c>
      <c r="D27" s="8">
        <f>SUM(E27+J27)</f>
        <v>2999</v>
      </c>
      <c r="E27" s="8">
        <f>SUM(F27:I27)</f>
        <v>2843</v>
      </c>
      <c r="F27" s="8">
        <v>2431</v>
      </c>
      <c r="G27" s="8">
        <v>91</v>
      </c>
      <c r="H27" s="8">
        <v>248</v>
      </c>
      <c r="I27" s="8">
        <v>73</v>
      </c>
      <c r="J27" s="8">
        <v>156</v>
      </c>
      <c r="K27" s="8">
        <f>SUM(L27:N27)</f>
        <v>2621</v>
      </c>
      <c r="L27" s="8">
        <v>214</v>
      </c>
      <c r="M27" s="8">
        <v>2313</v>
      </c>
      <c r="N27" s="8">
        <v>94</v>
      </c>
      <c r="O27" s="7">
        <v>533</v>
      </c>
    </row>
    <row r="28" spans="1:15" s="1" customFormat="1" ht="17.25" customHeight="1">
      <c r="A28" s="16"/>
      <c r="B28" s="15" t="s">
        <v>6</v>
      </c>
      <c r="C28" s="6">
        <f>SUM(D28+K28+O28)</f>
        <v>5686</v>
      </c>
      <c r="D28" s="8">
        <f>SUM(E28+J28)</f>
        <v>4488</v>
      </c>
      <c r="E28" s="8">
        <f>SUM(F28:I28)</f>
        <v>4362</v>
      </c>
      <c r="F28" s="8">
        <v>3824</v>
      </c>
      <c r="G28" s="8">
        <v>387</v>
      </c>
      <c r="H28" s="8">
        <v>3</v>
      </c>
      <c r="I28" s="8">
        <v>148</v>
      </c>
      <c r="J28" s="8">
        <v>126</v>
      </c>
      <c r="K28" s="8">
        <f>SUM(L28:N28)</f>
        <v>742</v>
      </c>
      <c r="L28" s="8">
        <v>664</v>
      </c>
      <c r="M28" s="8">
        <v>6</v>
      </c>
      <c r="N28" s="8">
        <v>72</v>
      </c>
      <c r="O28" s="7">
        <v>456</v>
      </c>
    </row>
    <row r="29" spans="1:15" s="1" customFormat="1" ht="17.25" customHeight="1">
      <c r="A29" s="16"/>
      <c r="B29" s="15" t="s">
        <v>5</v>
      </c>
      <c r="C29" s="6">
        <f>SUM(D29+K29+O29)</f>
        <v>6906</v>
      </c>
      <c r="D29" s="8">
        <f>SUM(E29+J29)</f>
        <v>5702</v>
      </c>
      <c r="E29" s="8">
        <f>SUM(F29:I29)</f>
        <v>5567</v>
      </c>
      <c r="F29" s="8">
        <v>4868</v>
      </c>
      <c r="G29" s="8">
        <v>631</v>
      </c>
      <c r="H29" s="8">
        <v>2</v>
      </c>
      <c r="I29" s="8">
        <v>66</v>
      </c>
      <c r="J29" s="8">
        <v>135</v>
      </c>
      <c r="K29" s="8">
        <f>SUM(L29:N29)</f>
        <v>716</v>
      </c>
      <c r="L29" s="8">
        <v>618</v>
      </c>
      <c r="M29" s="8">
        <v>4</v>
      </c>
      <c r="N29" s="8">
        <v>94</v>
      </c>
      <c r="O29" s="7">
        <v>488</v>
      </c>
    </row>
    <row r="30" spans="1:15" s="1" customFormat="1" ht="17.25" customHeight="1">
      <c r="A30" s="16"/>
      <c r="B30" s="15" t="s">
        <v>4</v>
      </c>
      <c r="C30" s="6">
        <f>SUM(D30+K30+O30)</f>
        <v>5720</v>
      </c>
      <c r="D30" s="8">
        <f>SUM(E30+J30)</f>
        <v>4753</v>
      </c>
      <c r="E30" s="8">
        <f>SUM(F30:I30)</f>
        <v>4602</v>
      </c>
      <c r="F30" s="8">
        <v>3992</v>
      </c>
      <c r="G30" s="8">
        <v>554</v>
      </c>
      <c r="H30" s="8">
        <v>1</v>
      </c>
      <c r="I30" s="8">
        <v>55</v>
      </c>
      <c r="J30" s="8">
        <v>151</v>
      </c>
      <c r="K30" s="8">
        <f>SUM(L30:N30)</f>
        <v>682</v>
      </c>
      <c r="L30" s="8">
        <v>535</v>
      </c>
      <c r="M30" s="8">
        <v>2</v>
      </c>
      <c r="N30" s="8">
        <v>145</v>
      </c>
      <c r="O30" s="7">
        <v>285</v>
      </c>
    </row>
    <row r="31" spans="1:15" s="1" customFormat="1" ht="17.25" customHeight="1">
      <c r="A31" s="16"/>
      <c r="B31" s="15" t="s">
        <v>3</v>
      </c>
      <c r="C31" s="6">
        <f>SUM(D31+K31+O31)</f>
        <v>4172</v>
      </c>
      <c r="D31" s="8">
        <f>SUM(E31+J31)</f>
        <v>2516</v>
      </c>
      <c r="E31" s="8">
        <f>SUM(F31:I31)</f>
        <v>2407</v>
      </c>
      <c r="F31" s="8">
        <v>1962</v>
      </c>
      <c r="G31" s="8">
        <v>404</v>
      </c>
      <c r="H31" s="8" t="s">
        <v>0</v>
      </c>
      <c r="I31" s="8">
        <v>41</v>
      </c>
      <c r="J31" s="8">
        <v>109</v>
      </c>
      <c r="K31" s="8">
        <f>SUM(L31:N31)</f>
        <v>1517</v>
      </c>
      <c r="L31" s="8">
        <v>852</v>
      </c>
      <c r="M31" s="8" t="s">
        <v>0</v>
      </c>
      <c r="N31" s="8">
        <v>665</v>
      </c>
      <c r="O31" s="7">
        <v>139</v>
      </c>
    </row>
    <row r="32" spans="1:15" s="1" customFormat="1" ht="17.25" customHeight="1" thickBot="1">
      <c r="A32" s="14"/>
      <c r="B32" s="13" t="s">
        <v>2</v>
      </c>
      <c r="C32" s="4">
        <f>SUM(D32+K32+O32)</f>
        <v>7439</v>
      </c>
      <c r="D32" s="3">
        <f>SUM(E32+J32)</f>
        <v>1348</v>
      </c>
      <c r="E32" s="3">
        <f>SUM(F32:I32)</f>
        <v>1319</v>
      </c>
      <c r="F32" s="3">
        <v>929</v>
      </c>
      <c r="G32" s="3">
        <v>346</v>
      </c>
      <c r="H32" s="3">
        <v>1</v>
      </c>
      <c r="I32" s="3">
        <v>43</v>
      </c>
      <c r="J32" s="3">
        <v>29</v>
      </c>
      <c r="K32" s="3">
        <f>SUM(L32:N32)</f>
        <v>5896</v>
      </c>
      <c r="L32" s="3">
        <v>1617</v>
      </c>
      <c r="M32" s="3">
        <v>2</v>
      </c>
      <c r="N32" s="3">
        <v>4277</v>
      </c>
      <c r="O32" s="2">
        <v>195</v>
      </c>
    </row>
    <row r="33" spans="4:10" s="10" customFormat="1" ht="11.25" customHeight="1">
      <c r="D33" s="12"/>
      <c r="F33" s="12"/>
      <c r="G33" s="12"/>
      <c r="I33" s="12"/>
      <c r="J33" s="12"/>
    </row>
  </sheetData>
  <mergeCells count="15">
    <mergeCell ref="C2:C4"/>
    <mergeCell ref="D2:J2"/>
    <mergeCell ref="O2:O4"/>
    <mergeCell ref="D3:D4"/>
    <mergeCell ref="E3:I3"/>
    <mergeCell ref="J3:J4"/>
    <mergeCell ref="L3:L4"/>
    <mergeCell ref="M3:M4"/>
    <mergeCell ref="N3:N4"/>
    <mergeCell ref="K2:K4"/>
    <mergeCell ref="A5:A11"/>
    <mergeCell ref="A2:B4"/>
    <mergeCell ref="A26:A32"/>
    <mergeCell ref="A12:A18"/>
    <mergeCell ref="A19:A25"/>
  </mergeCells>
  <phoneticPr fontId="2"/>
  <pageMargins left="0.19685039370078741" right="0.19685039370078741" top="0.78740157480314965" bottom="3.937007874015748E-2" header="0.31496062992125984" footer="0.23622047244094491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第23表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4789</dc:creator>
  <cp:lastModifiedBy>4789</cp:lastModifiedBy>
  <dcterms:created xsi:type="dcterms:W3CDTF">2023-01-19T05:06:33Z</dcterms:created>
  <dcterms:modified xsi:type="dcterms:W3CDTF">2023-01-19T05:07:25Z</dcterms:modified>
</cp:coreProperties>
</file>