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22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5" i="1" s="1"/>
  <c r="K7" i="1"/>
  <c r="K6" i="1" s="1"/>
  <c r="K5" i="1" s="1"/>
  <c r="L7" i="1"/>
  <c r="K13" i="1"/>
  <c r="L13" i="1"/>
  <c r="L19" i="1"/>
  <c r="L18" i="1" s="1"/>
  <c r="K20" i="1"/>
  <c r="K19" i="1" s="1"/>
  <c r="K18" i="1" s="1"/>
  <c r="L20" i="1"/>
  <c r="K26" i="1"/>
  <c r="L26" i="1"/>
  <c r="L32" i="1"/>
  <c r="L31" i="1" s="1"/>
  <c r="K33" i="1"/>
  <c r="K32" i="1" s="1"/>
  <c r="K31" i="1" s="1"/>
  <c r="L33" i="1"/>
  <c r="K39" i="1"/>
  <c r="L39" i="1"/>
</calcChain>
</file>

<file path=xl/sharedStrings.xml><?xml version="1.0" encoding="utf-8"?>
<sst xmlns="http://schemas.openxmlformats.org/spreadsheetml/2006/main" count="65" uniqueCount="29">
  <si>
    <t>不      詳</t>
  </si>
  <si>
    <t>その他</t>
  </si>
  <si>
    <t>通学</t>
  </si>
  <si>
    <t>家事</t>
  </si>
  <si>
    <t>非労働力人口</t>
  </si>
  <si>
    <t>完全失業者</t>
  </si>
  <si>
    <t>休業者</t>
  </si>
  <si>
    <t>-</t>
    <phoneticPr fontId="2"/>
  </si>
  <si>
    <t>-</t>
    <phoneticPr fontId="2"/>
  </si>
  <si>
    <t>-</t>
  </si>
  <si>
    <t>通学のかたわら仕事</t>
  </si>
  <si>
    <t>家事のほか仕事</t>
  </si>
  <si>
    <t>主に仕事</t>
  </si>
  <si>
    <t>就 業 者</t>
  </si>
  <si>
    <t>労働力人口</t>
  </si>
  <si>
    <t xml:space="preserve"> 女</t>
  </si>
  <si>
    <t>-</t>
    <phoneticPr fontId="2"/>
  </si>
  <si>
    <t>-</t>
    <phoneticPr fontId="2"/>
  </si>
  <si>
    <t xml:space="preserve"> 男</t>
  </si>
  <si>
    <t>-</t>
    <phoneticPr fontId="2"/>
  </si>
  <si>
    <t xml:space="preserve"> 総          数</t>
    <phoneticPr fontId="2"/>
  </si>
  <si>
    <t>65歳以上</t>
  </si>
  <si>
    <t>うち</t>
  </si>
  <si>
    <t>総数</t>
    <rPh sb="0" eb="2">
      <t>ソウスウ</t>
    </rPh>
    <phoneticPr fontId="2"/>
  </si>
  <si>
    <t>令和２年　</t>
    <phoneticPr fontId="2"/>
  </si>
  <si>
    <t>平成27年</t>
    <phoneticPr fontId="2"/>
  </si>
  <si>
    <t>平成22年</t>
  </si>
  <si>
    <t>平成17年</t>
  </si>
  <si>
    <t>第22表  労働力状態別人口(15歳以上)の推移</t>
    <rPh sb="0" eb="1">
      <t>ダイ</t>
    </rPh>
    <rPh sb="3" eb="4">
      <t>２１ヒョウ</t>
    </rPh>
    <rPh sb="11" eb="12">
      <t>ベツ</t>
    </rPh>
    <rPh sb="22" eb="24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</si>
</sst>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38" fontId="0" fillId="0" borderId="0" xfId="1" applyFont="1" applyAlignment="1"/>
    <xf numFmtId="0" fontId="0" fillId="0" borderId="0" xfId="0" applyFill="1"/>
    <xf numFmtId="0" fontId="3" fillId="0" borderId="0" xfId="0" applyFont="1"/>
    <xf numFmtId="38" fontId="3" fillId="0" borderId="0" xfId="1" applyFont="1" applyAlignment="1"/>
    <xf numFmtId="0" fontId="3" fillId="0" borderId="0" xfId="0" applyFont="1" applyFill="1"/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" fontId="3" fillId="0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3" fontId="3" fillId="0" borderId="25" xfId="0" applyNumberFormat="1" applyFont="1" applyFill="1" applyBorder="1" applyAlignment="1">
      <alignment horizontal="right" vertical="center"/>
    </xf>
    <xf numFmtId="3" fontId="3" fillId="0" borderId="26" xfId="0" applyNumberFormat="1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3" fontId="3" fillId="0" borderId="20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7" xfId="0" applyFont="1" applyBorder="1" applyAlignment="1">
      <alignment horizontal="center" vertical="top" wrapText="1" justifyLastLine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5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0" borderId="0" xfId="0" applyFont="1"/>
    <xf numFmtId="38" fontId="4" fillId="0" borderId="0" xfId="1" applyFont="1" applyAlignment="1"/>
    <xf numFmtId="0" fontId="4" fillId="0" borderId="0" xfId="0" applyFont="1" applyFill="1"/>
    <xf numFmtId="0" fontId="4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M46"/>
  <sheetViews>
    <sheetView tabSelected="1" topLeftCell="A19" zoomScaleNormal="100" workbookViewId="0">
      <selection activeCell="D34" sqref="D34"/>
    </sheetView>
  </sheetViews>
  <sheetFormatPr defaultRowHeight="13.5"/>
  <cols>
    <col min="1" max="1" width="3.28515625" customWidth="1"/>
    <col min="2" max="2" width="3" customWidth="1"/>
    <col min="3" max="3" width="2.85546875" customWidth="1"/>
    <col min="4" max="4" width="18.28515625" customWidth="1"/>
    <col min="5" max="9" width="9" customWidth="1"/>
    <col min="10" max="10" width="9" style="2" customWidth="1"/>
    <col min="11" max="12" width="9" style="1" customWidth="1"/>
    <col min="257" max="257" width="3.28515625" customWidth="1"/>
    <col min="258" max="258" width="3" customWidth="1"/>
    <col min="259" max="259" width="2.85546875" customWidth="1"/>
    <col min="260" max="260" width="18.28515625" customWidth="1"/>
    <col min="513" max="513" width="3.28515625" customWidth="1"/>
    <col min="514" max="514" width="3" customWidth="1"/>
    <col min="515" max="515" width="2.85546875" customWidth="1"/>
    <col min="516" max="516" width="18.28515625" customWidth="1"/>
    <col min="769" max="769" width="3.28515625" customWidth="1"/>
    <col min="770" max="770" width="3" customWidth="1"/>
    <col min="771" max="771" width="2.85546875" customWidth="1"/>
    <col min="772" max="772" width="18.28515625" customWidth="1"/>
    <col min="1025" max="1025" width="3.28515625" customWidth="1"/>
    <col min="1026" max="1026" width="3" customWidth="1"/>
    <col min="1027" max="1027" width="2.85546875" customWidth="1"/>
    <col min="1028" max="1028" width="18.28515625" customWidth="1"/>
    <col min="1281" max="1281" width="3.28515625" customWidth="1"/>
    <col min="1282" max="1282" width="3" customWidth="1"/>
    <col min="1283" max="1283" width="2.85546875" customWidth="1"/>
    <col min="1284" max="1284" width="18.28515625" customWidth="1"/>
    <col min="1537" max="1537" width="3.28515625" customWidth="1"/>
    <col min="1538" max="1538" width="3" customWidth="1"/>
    <col min="1539" max="1539" width="2.85546875" customWidth="1"/>
    <col min="1540" max="1540" width="18.28515625" customWidth="1"/>
    <col min="1793" max="1793" width="3.28515625" customWidth="1"/>
    <col min="1794" max="1794" width="3" customWidth="1"/>
    <col min="1795" max="1795" width="2.85546875" customWidth="1"/>
    <col min="1796" max="1796" width="18.28515625" customWidth="1"/>
    <col min="2049" max="2049" width="3.28515625" customWidth="1"/>
    <col min="2050" max="2050" width="3" customWidth="1"/>
    <col min="2051" max="2051" width="2.85546875" customWidth="1"/>
    <col min="2052" max="2052" width="18.28515625" customWidth="1"/>
    <col min="2305" max="2305" width="3.28515625" customWidth="1"/>
    <col min="2306" max="2306" width="3" customWidth="1"/>
    <col min="2307" max="2307" width="2.85546875" customWidth="1"/>
    <col min="2308" max="2308" width="18.28515625" customWidth="1"/>
    <col min="2561" max="2561" width="3.28515625" customWidth="1"/>
    <col min="2562" max="2562" width="3" customWidth="1"/>
    <col min="2563" max="2563" width="2.85546875" customWidth="1"/>
    <col min="2564" max="2564" width="18.28515625" customWidth="1"/>
    <col min="2817" max="2817" width="3.28515625" customWidth="1"/>
    <col min="2818" max="2818" width="3" customWidth="1"/>
    <col min="2819" max="2819" width="2.85546875" customWidth="1"/>
    <col min="2820" max="2820" width="18.28515625" customWidth="1"/>
    <col min="3073" max="3073" width="3.28515625" customWidth="1"/>
    <col min="3074" max="3074" width="3" customWidth="1"/>
    <col min="3075" max="3075" width="2.85546875" customWidth="1"/>
    <col min="3076" max="3076" width="18.28515625" customWidth="1"/>
    <col min="3329" max="3329" width="3.28515625" customWidth="1"/>
    <col min="3330" max="3330" width="3" customWidth="1"/>
    <col min="3331" max="3331" width="2.85546875" customWidth="1"/>
    <col min="3332" max="3332" width="18.28515625" customWidth="1"/>
    <col min="3585" max="3585" width="3.28515625" customWidth="1"/>
    <col min="3586" max="3586" width="3" customWidth="1"/>
    <col min="3587" max="3587" width="2.85546875" customWidth="1"/>
    <col min="3588" max="3588" width="18.28515625" customWidth="1"/>
    <col min="3841" max="3841" width="3.28515625" customWidth="1"/>
    <col min="3842" max="3842" width="3" customWidth="1"/>
    <col min="3843" max="3843" width="2.85546875" customWidth="1"/>
    <col min="3844" max="3844" width="18.28515625" customWidth="1"/>
    <col min="4097" max="4097" width="3.28515625" customWidth="1"/>
    <col min="4098" max="4098" width="3" customWidth="1"/>
    <col min="4099" max="4099" width="2.85546875" customWidth="1"/>
    <col min="4100" max="4100" width="18.28515625" customWidth="1"/>
    <col min="4353" max="4353" width="3.28515625" customWidth="1"/>
    <col min="4354" max="4354" width="3" customWidth="1"/>
    <col min="4355" max="4355" width="2.85546875" customWidth="1"/>
    <col min="4356" max="4356" width="18.28515625" customWidth="1"/>
    <col min="4609" max="4609" width="3.28515625" customWidth="1"/>
    <col min="4610" max="4610" width="3" customWidth="1"/>
    <col min="4611" max="4611" width="2.85546875" customWidth="1"/>
    <col min="4612" max="4612" width="18.28515625" customWidth="1"/>
    <col min="4865" max="4865" width="3.28515625" customWidth="1"/>
    <col min="4866" max="4866" width="3" customWidth="1"/>
    <col min="4867" max="4867" width="2.85546875" customWidth="1"/>
    <col min="4868" max="4868" width="18.28515625" customWidth="1"/>
    <col min="5121" max="5121" width="3.28515625" customWidth="1"/>
    <col min="5122" max="5122" width="3" customWidth="1"/>
    <col min="5123" max="5123" width="2.85546875" customWidth="1"/>
    <col min="5124" max="5124" width="18.28515625" customWidth="1"/>
    <col min="5377" max="5377" width="3.28515625" customWidth="1"/>
    <col min="5378" max="5378" width="3" customWidth="1"/>
    <col min="5379" max="5379" width="2.85546875" customWidth="1"/>
    <col min="5380" max="5380" width="18.28515625" customWidth="1"/>
    <col min="5633" max="5633" width="3.28515625" customWidth="1"/>
    <col min="5634" max="5634" width="3" customWidth="1"/>
    <col min="5635" max="5635" width="2.85546875" customWidth="1"/>
    <col min="5636" max="5636" width="18.28515625" customWidth="1"/>
    <col min="5889" max="5889" width="3.28515625" customWidth="1"/>
    <col min="5890" max="5890" width="3" customWidth="1"/>
    <col min="5891" max="5891" width="2.85546875" customWidth="1"/>
    <col min="5892" max="5892" width="18.28515625" customWidth="1"/>
    <col min="6145" max="6145" width="3.28515625" customWidth="1"/>
    <col min="6146" max="6146" width="3" customWidth="1"/>
    <col min="6147" max="6147" width="2.85546875" customWidth="1"/>
    <col min="6148" max="6148" width="18.28515625" customWidth="1"/>
    <col min="6401" max="6401" width="3.28515625" customWidth="1"/>
    <col min="6402" max="6402" width="3" customWidth="1"/>
    <col min="6403" max="6403" width="2.85546875" customWidth="1"/>
    <col min="6404" max="6404" width="18.28515625" customWidth="1"/>
    <col min="6657" max="6657" width="3.28515625" customWidth="1"/>
    <col min="6658" max="6658" width="3" customWidth="1"/>
    <col min="6659" max="6659" width="2.85546875" customWidth="1"/>
    <col min="6660" max="6660" width="18.28515625" customWidth="1"/>
    <col min="6913" max="6913" width="3.28515625" customWidth="1"/>
    <col min="6914" max="6914" width="3" customWidth="1"/>
    <col min="6915" max="6915" width="2.85546875" customWidth="1"/>
    <col min="6916" max="6916" width="18.28515625" customWidth="1"/>
    <col min="7169" max="7169" width="3.28515625" customWidth="1"/>
    <col min="7170" max="7170" width="3" customWidth="1"/>
    <col min="7171" max="7171" width="2.85546875" customWidth="1"/>
    <col min="7172" max="7172" width="18.28515625" customWidth="1"/>
    <col min="7425" max="7425" width="3.28515625" customWidth="1"/>
    <col min="7426" max="7426" width="3" customWidth="1"/>
    <col min="7427" max="7427" width="2.85546875" customWidth="1"/>
    <col min="7428" max="7428" width="18.28515625" customWidth="1"/>
    <col min="7681" max="7681" width="3.28515625" customWidth="1"/>
    <col min="7682" max="7682" width="3" customWidth="1"/>
    <col min="7683" max="7683" width="2.85546875" customWidth="1"/>
    <col min="7684" max="7684" width="18.28515625" customWidth="1"/>
    <col min="7937" max="7937" width="3.28515625" customWidth="1"/>
    <col min="7938" max="7938" width="3" customWidth="1"/>
    <col min="7939" max="7939" width="2.85546875" customWidth="1"/>
    <col min="7940" max="7940" width="18.28515625" customWidth="1"/>
    <col min="8193" max="8193" width="3.28515625" customWidth="1"/>
    <col min="8194" max="8194" width="3" customWidth="1"/>
    <col min="8195" max="8195" width="2.85546875" customWidth="1"/>
    <col min="8196" max="8196" width="18.28515625" customWidth="1"/>
    <col min="8449" max="8449" width="3.28515625" customWidth="1"/>
    <col min="8450" max="8450" width="3" customWidth="1"/>
    <col min="8451" max="8451" width="2.85546875" customWidth="1"/>
    <col min="8452" max="8452" width="18.28515625" customWidth="1"/>
    <col min="8705" max="8705" width="3.28515625" customWidth="1"/>
    <col min="8706" max="8706" width="3" customWidth="1"/>
    <col min="8707" max="8707" width="2.85546875" customWidth="1"/>
    <col min="8708" max="8708" width="18.28515625" customWidth="1"/>
    <col min="8961" max="8961" width="3.28515625" customWidth="1"/>
    <col min="8962" max="8962" width="3" customWidth="1"/>
    <col min="8963" max="8963" width="2.85546875" customWidth="1"/>
    <col min="8964" max="8964" width="18.28515625" customWidth="1"/>
    <col min="9217" max="9217" width="3.28515625" customWidth="1"/>
    <col min="9218" max="9218" width="3" customWidth="1"/>
    <col min="9219" max="9219" width="2.85546875" customWidth="1"/>
    <col min="9220" max="9220" width="18.28515625" customWidth="1"/>
    <col min="9473" max="9473" width="3.28515625" customWidth="1"/>
    <col min="9474" max="9474" width="3" customWidth="1"/>
    <col min="9475" max="9475" width="2.85546875" customWidth="1"/>
    <col min="9476" max="9476" width="18.28515625" customWidth="1"/>
    <col min="9729" max="9729" width="3.28515625" customWidth="1"/>
    <col min="9730" max="9730" width="3" customWidth="1"/>
    <col min="9731" max="9731" width="2.85546875" customWidth="1"/>
    <col min="9732" max="9732" width="18.28515625" customWidth="1"/>
    <col min="9985" max="9985" width="3.28515625" customWidth="1"/>
    <col min="9986" max="9986" width="3" customWidth="1"/>
    <col min="9987" max="9987" width="2.85546875" customWidth="1"/>
    <col min="9988" max="9988" width="18.28515625" customWidth="1"/>
    <col min="10241" max="10241" width="3.28515625" customWidth="1"/>
    <col min="10242" max="10242" width="3" customWidth="1"/>
    <col min="10243" max="10243" width="2.85546875" customWidth="1"/>
    <col min="10244" max="10244" width="18.28515625" customWidth="1"/>
    <col min="10497" max="10497" width="3.28515625" customWidth="1"/>
    <col min="10498" max="10498" width="3" customWidth="1"/>
    <col min="10499" max="10499" width="2.85546875" customWidth="1"/>
    <col min="10500" max="10500" width="18.28515625" customWidth="1"/>
    <col min="10753" max="10753" width="3.28515625" customWidth="1"/>
    <col min="10754" max="10754" width="3" customWidth="1"/>
    <col min="10755" max="10755" width="2.85546875" customWidth="1"/>
    <col min="10756" max="10756" width="18.28515625" customWidth="1"/>
    <col min="11009" max="11009" width="3.28515625" customWidth="1"/>
    <col min="11010" max="11010" width="3" customWidth="1"/>
    <col min="11011" max="11011" width="2.85546875" customWidth="1"/>
    <col min="11012" max="11012" width="18.28515625" customWidth="1"/>
    <col min="11265" max="11265" width="3.28515625" customWidth="1"/>
    <col min="11266" max="11266" width="3" customWidth="1"/>
    <col min="11267" max="11267" width="2.85546875" customWidth="1"/>
    <col min="11268" max="11268" width="18.28515625" customWidth="1"/>
    <col min="11521" max="11521" width="3.28515625" customWidth="1"/>
    <col min="11522" max="11522" width="3" customWidth="1"/>
    <col min="11523" max="11523" width="2.85546875" customWidth="1"/>
    <col min="11524" max="11524" width="18.28515625" customWidth="1"/>
    <col min="11777" max="11777" width="3.28515625" customWidth="1"/>
    <col min="11778" max="11778" width="3" customWidth="1"/>
    <col min="11779" max="11779" width="2.85546875" customWidth="1"/>
    <col min="11780" max="11780" width="18.28515625" customWidth="1"/>
    <col min="12033" max="12033" width="3.28515625" customWidth="1"/>
    <col min="12034" max="12034" width="3" customWidth="1"/>
    <col min="12035" max="12035" width="2.85546875" customWidth="1"/>
    <col min="12036" max="12036" width="18.28515625" customWidth="1"/>
    <col min="12289" max="12289" width="3.28515625" customWidth="1"/>
    <col min="12290" max="12290" width="3" customWidth="1"/>
    <col min="12291" max="12291" width="2.85546875" customWidth="1"/>
    <col min="12292" max="12292" width="18.28515625" customWidth="1"/>
    <col min="12545" max="12545" width="3.28515625" customWidth="1"/>
    <col min="12546" max="12546" width="3" customWidth="1"/>
    <col min="12547" max="12547" width="2.85546875" customWidth="1"/>
    <col min="12548" max="12548" width="18.28515625" customWidth="1"/>
    <col min="12801" max="12801" width="3.28515625" customWidth="1"/>
    <col min="12802" max="12802" width="3" customWidth="1"/>
    <col min="12803" max="12803" width="2.85546875" customWidth="1"/>
    <col min="12804" max="12804" width="18.28515625" customWidth="1"/>
    <col min="13057" max="13057" width="3.28515625" customWidth="1"/>
    <col min="13058" max="13058" width="3" customWidth="1"/>
    <col min="13059" max="13059" width="2.85546875" customWidth="1"/>
    <col min="13060" max="13060" width="18.28515625" customWidth="1"/>
    <col min="13313" max="13313" width="3.28515625" customWidth="1"/>
    <col min="13314" max="13314" width="3" customWidth="1"/>
    <col min="13315" max="13315" width="2.85546875" customWidth="1"/>
    <col min="13316" max="13316" width="18.28515625" customWidth="1"/>
    <col min="13569" max="13569" width="3.28515625" customWidth="1"/>
    <col min="13570" max="13570" width="3" customWidth="1"/>
    <col min="13571" max="13571" width="2.85546875" customWidth="1"/>
    <col min="13572" max="13572" width="18.28515625" customWidth="1"/>
    <col min="13825" max="13825" width="3.28515625" customWidth="1"/>
    <col min="13826" max="13826" width="3" customWidth="1"/>
    <col min="13827" max="13827" width="2.85546875" customWidth="1"/>
    <col min="13828" max="13828" width="18.28515625" customWidth="1"/>
    <col min="14081" max="14081" width="3.28515625" customWidth="1"/>
    <col min="14082" max="14082" width="3" customWidth="1"/>
    <col min="14083" max="14083" width="2.85546875" customWidth="1"/>
    <col min="14084" max="14084" width="18.28515625" customWidth="1"/>
    <col min="14337" max="14337" width="3.28515625" customWidth="1"/>
    <col min="14338" max="14338" width="3" customWidth="1"/>
    <col min="14339" max="14339" width="2.85546875" customWidth="1"/>
    <col min="14340" max="14340" width="18.28515625" customWidth="1"/>
    <col min="14593" max="14593" width="3.28515625" customWidth="1"/>
    <col min="14594" max="14594" width="3" customWidth="1"/>
    <col min="14595" max="14595" width="2.85546875" customWidth="1"/>
    <col min="14596" max="14596" width="18.28515625" customWidth="1"/>
    <col min="14849" max="14849" width="3.28515625" customWidth="1"/>
    <col min="14850" max="14850" width="3" customWidth="1"/>
    <col min="14851" max="14851" width="2.85546875" customWidth="1"/>
    <col min="14852" max="14852" width="18.28515625" customWidth="1"/>
    <col min="15105" max="15105" width="3.28515625" customWidth="1"/>
    <col min="15106" max="15106" width="3" customWidth="1"/>
    <col min="15107" max="15107" width="2.85546875" customWidth="1"/>
    <col min="15108" max="15108" width="18.28515625" customWidth="1"/>
    <col min="15361" max="15361" width="3.28515625" customWidth="1"/>
    <col min="15362" max="15362" width="3" customWidth="1"/>
    <col min="15363" max="15363" width="2.85546875" customWidth="1"/>
    <col min="15364" max="15364" width="18.28515625" customWidth="1"/>
    <col min="15617" max="15617" width="3.28515625" customWidth="1"/>
    <col min="15618" max="15618" width="3" customWidth="1"/>
    <col min="15619" max="15619" width="2.85546875" customWidth="1"/>
    <col min="15620" max="15620" width="18.28515625" customWidth="1"/>
    <col min="15873" max="15873" width="3.28515625" customWidth="1"/>
    <col min="15874" max="15874" width="3" customWidth="1"/>
    <col min="15875" max="15875" width="2.85546875" customWidth="1"/>
    <col min="15876" max="15876" width="18.28515625" customWidth="1"/>
    <col min="16129" max="16129" width="3.28515625" customWidth="1"/>
    <col min="16130" max="16130" width="3" customWidth="1"/>
    <col min="16131" max="16131" width="2.85546875" customWidth="1"/>
    <col min="16132" max="16132" width="18.28515625" customWidth="1"/>
  </cols>
  <sheetData>
    <row r="1" spans="1:12" s="74" customFormat="1" ht="18" customHeight="1" thickBot="1">
      <c r="A1" s="77" t="s">
        <v>28</v>
      </c>
      <c r="B1" s="77"/>
      <c r="C1" s="77"/>
      <c r="D1" s="77"/>
      <c r="E1" s="77"/>
      <c r="F1" s="77"/>
      <c r="G1" s="77"/>
      <c r="J1" s="76"/>
      <c r="K1" s="75"/>
      <c r="L1" s="75"/>
    </row>
    <row r="2" spans="1:12" s="3" customFormat="1" ht="18" customHeight="1">
      <c r="A2" s="73"/>
      <c r="B2" s="72"/>
      <c r="C2" s="72"/>
      <c r="D2" s="71"/>
      <c r="E2" s="70" t="s">
        <v>27</v>
      </c>
      <c r="F2" s="69"/>
      <c r="G2" s="70" t="s">
        <v>26</v>
      </c>
      <c r="H2" s="69"/>
      <c r="I2" s="70" t="s">
        <v>25</v>
      </c>
      <c r="J2" s="69"/>
      <c r="K2" s="70" t="s">
        <v>24</v>
      </c>
      <c r="L2" s="69"/>
    </row>
    <row r="3" spans="1:12" s="3" customFormat="1" ht="18" customHeight="1">
      <c r="A3" s="68"/>
      <c r="B3" s="67"/>
      <c r="C3" s="67"/>
      <c r="D3" s="66"/>
      <c r="E3" s="25" t="s">
        <v>23</v>
      </c>
      <c r="F3" s="65" t="s">
        <v>22</v>
      </c>
      <c r="G3" s="25" t="s">
        <v>23</v>
      </c>
      <c r="H3" s="65" t="s">
        <v>22</v>
      </c>
      <c r="I3" s="25" t="s">
        <v>23</v>
      </c>
      <c r="J3" s="65" t="s">
        <v>22</v>
      </c>
      <c r="K3" s="25" t="s">
        <v>23</v>
      </c>
      <c r="L3" s="65" t="s">
        <v>22</v>
      </c>
    </row>
    <row r="4" spans="1:12" s="3" customFormat="1" ht="18" customHeight="1" thickBot="1">
      <c r="A4" s="64"/>
      <c r="B4" s="63"/>
      <c r="C4" s="63"/>
      <c r="D4" s="62"/>
      <c r="E4" s="16"/>
      <c r="F4" s="61" t="s">
        <v>21</v>
      </c>
      <c r="G4" s="16"/>
      <c r="H4" s="61" t="s">
        <v>21</v>
      </c>
      <c r="I4" s="16"/>
      <c r="J4" s="61" t="s">
        <v>21</v>
      </c>
      <c r="K4" s="16"/>
      <c r="L4" s="61" t="s">
        <v>21</v>
      </c>
    </row>
    <row r="5" spans="1:12" s="6" customFormat="1" ht="18" customHeight="1">
      <c r="A5" s="60" t="s">
        <v>20</v>
      </c>
      <c r="B5" s="59"/>
      <c r="C5" s="59"/>
      <c r="D5" s="58"/>
      <c r="E5" s="47">
        <v>32477</v>
      </c>
      <c r="F5" s="48">
        <v>6274</v>
      </c>
      <c r="G5" s="47">
        <v>33884</v>
      </c>
      <c r="H5" s="46">
        <v>7668</v>
      </c>
      <c r="I5" s="45">
        <v>35280</v>
      </c>
      <c r="J5" s="44">
        <v>8932</v>
      </c>
      <c r="K5" s="45">
        <f>K6+K13+K17</f>
        <v>36076</v>
      </c>
      <c r="L5" s="44">
        <f>L6+L13+L17</f>
        <v>9556</v>
      </c>
    </row>
    <row r="6" spans="1:12" s="6" customFormat="1" ht="18" customHeight="1">
      <c r="A6" s="25"/>
      <c r="B6" s="32" t="s">
        <v>14</v>
      </c>
      <c r="C6" s="57"/>
      <c r="D6" s="56"/>
      <c r="E6" s="39">
        <v>20803</v>
      </c>
      <c r="F6" s="55">
        <v>1476</v>
      </c>
      <c r="G6" s="39">
        <v>21659</v>
      </c>
      <c r="H6" s="38">
        <v>1776</v>
      </c>
      <c r="I6" s="37">
        <v>21783</v>
      </c>
      <c r="J6" s="36">
        <v>2196</v>
      </c>
      <c r="K6" s="37">
        <f>K7+K12</f>
        <v>21806</v>
      </c>
      <c r="L6" s="36">
        <f>L7+L12</f>
        <v>2403</v>
      </c>
    </row>
    <row r="7" spans="1:12" s="6" customFormat="1" ht="18" customHeight="1">
      <c r="A7" s="25"/>
      <c r="B7" s="27"/>
      <c r="C7" s="32" t="s">
        <v>13</v>
      </c>
      <c r="D7" s="22"/>
      <c r="E7" s="20">
        <v>19843</v>
      </c>
      <c r="F7" s="28">
        <v>1417</v>
      </c>
      <c r="G7" s="20">
        <v>20323</v>
      </c>
      <c r="H7" s="19">
        <v>1658</v>
      </c>
      <c r="I7" s="18">
        <v>21092</v>
      </c>
      <c r="J7" s="17">
        <v>2133</v>
      </c>
      <c r="K7" s="18">
        <f>SUM(K8:K11)</f>
        <v>21100</v>
      </c>
      <c r="L7" s="17">
        <f>SUM(L8:L11)</f>
        <v>2328</v>
      </c>
    </row>
    <row r="8" spans="1:12" s="6" customFormat="1" ht="18" customHeight="1">
      <c r="A8" s="25"/>
      <c r="B8" s="27"/>
      <c r="C8" s="35"/>
      <c r="D8" s="33" t="s">
        <v>12</v>
      </c>
      <c r="E8" s="20">
        <v>16881</v>
      </c>
      <c r="F8" s="21">
        <v>1052</v>
      </c>
      <c r="G8" s="20">
        <v>17486</v>
      </c>
      <c r="H8" s="19">
        <v>1211</v>
      </c>
      <c r="I8" s="18">
        <v>17795</v>
      </c>
      <c r="J8" s="17">
        <v>1555</v>
      </c>
      <c r="K8" s="18">
        <v>18006</v>
      </c>
      <c r="L8" s="17">
        <v>1703</v>
      </c>
    </row>
    <row r="9" spans="1:12" s="6" customFormat="1" ht="18" customHeight="1">
      <c r="A9" s="25"/>
      <c r="B9" s="27"/>
      <c r="C9" s="35"/>
      <c r="D9" s="33" t="s">
        <v>11</v>
      </c>
      <c r="E9" s="20">
        <v>2514</v>
      </c>
      <c r="F9" s="21">
        <v>310</v>
      </c>
      <c r="G9" s="20">
        <v>2352</v>
      </c>
      <c r="H9" s="19">
        <v>386</v>
      </c>
      <c r="I9" s="18">
        <v>2768</v>
      </c>
      <c r="J9" s="17">
        <v>518</v>
      </c>
      <c r="K9" s="18">
        <v>2413</v>
      </c>
      <c r="L9" s="17">
        <v>556</v>
      </c>
    </row>
    <row r="10" spans="1:12" s="6" customFormat="1" ht="18" customHeight="1">
      <c r="A10" s="25"/>
      <c r="B10" s="27"/>
      <c r="C10" s="35"/>
      <c r="D10" s="33" t="s">
        <v>10</v>
      </c>
      <c r="E10" s="26">
        <v>151</v>
      </c>
      <c r="F10" s="21">
        <v>1</v>
      </c>
      <c r="G10" s="20">
        <v>160</v>
      </c>
      <c r="H10" s="19" t="s">
        <v>7</v>
      </c>
      <c r="I10" s="18">
        <v>192</v>
      </c>
      <c r="J10" s="17" t="s">
        <v>19</v>
      </c>
      <c r="K10" s="18">
        <v>255</v>
      </c>
      <c r="L10" s="17">
        <v>1</v>
      </c>
    </row>
    <row r="11" spans="1:12" s="6" customFormat="1" ht="18" customHeight="1">
      <c r="A11" s="25"/>
      <c r="B11" s="27"/>
      <c r="C11" s="34"/>
      <c r="D11" s="33" t="s">
        <v>6</v>
      </c>
      <c r="E11" s="26">
        <v>297</v>
      </c>
      <c r="F11" s="21">
        <v>54</v>
      </c>
      <c r="G11" s="20">
        <v>325</v>
      </c>
      <c r="H11" s="19">
        <v>61</v>
      </c>
      <c r="I11" s="18">
        <v>337</v>
      </c>
      <c r="J11" s="17">
        <v>60</v>
      </c>
      <c r="K11" s="18">
        <v>426</v>
      </c>
      <c r="L11" s="17">
        <v>68</v>
      </c>
    </row>
    <row r="12" spans="1:12" s="6" customFormat="1" ht="18" customHeight="1">
      <c r="A12" s="25"/>
      <c r="B12" s="24"/>
      <c r="C12" s="32" t="s">
        <v>5</v>
      </c>
      <c r="D12" s="31"/>
      <c r="E12" s="26">
        <v>960</v>
      </c>
      <c r="F12" s="21">
        <v>59</v>
      </c>
      <c r="G12" s="20">
        <v>1336</v>
      </c>
      <c r="H12" s="19">
        <v>118</v>
      </c>
      <c r="I12" s="18">
        <v>691</v>
      </c>
      <c r="J12" s="17">
        <v>63</v>
      </c>
      <c r="K12" s="18">
        <v>706</v>
      </c>
      <c r="L12" s="17">
        <v>75</v>
      </c>
    </row>
    <row r="13" spans="1:12" s="6" customFormat="1" ht="18" customHeight="1">
      <c r="A13" s="25"/>
      <c r="B13" s="32" t="s">
        <v>4</v>
      </c>
      <c r="C13" s="29"/>
      <c r="D13" s="22"/>
      <c r="E13" s="20">
        <v>11315</v>
      </c>
      <c r="F13" s="28">
        <v>4785</v>
      </c>
      <c r="G13" s="20">
        <v>12122</v>
      </c>
      <c r="H13" s="19">
        <v>5880</v>
      </c>
      <c r="I13" s="18">
        <v>12635</v>
      </c>
      <c r="J13" s="17">
        <v>6622</v>
      </c>
      <c r="K13" s="18">
        <f>SUM(K14:K16)</f>
        <v>12174</v>
      </c>
      <c r="L13" s="17">
        <f>SUM(L14:L16)</f>
        <v>6902</v>
      </c>
    </row>
    <row r="14" spans="1:12" s="6" customFormat="1" ht="18" customHeight="1">
      <c r="A14" s="25"/>
      <c r="B14" s="27"/>
      <c r="C14" s="23" t="s">
        <v>3</v>
      </c>
      <c r="D14" s="22"/>
      <c r="E14" s="20">
        <v>5246</v>
      </c>
      <c r="F14" s="28">
        <v>1501</v>
      </c>
      <c r="G14" s="20">
        <v>5394</v>
      </c>
      <c r="H14" s="19">
        <v>1815</v>
      </c>
      <c r="I14" s="18">
        <v>4967</v>
      </c>
      <c r="J14" s="17">
        <v>1987</v>
      </c>
      <c r="K14" s="18">
        <v>4500</v>
      </c>
      <c r="L14" s="17">
        <v>2102</v>
      </c>
    </row>
    <row r="15" spans="1:12" s="6" customFormat="1" ht="18" customHeight="1">
      <c r="A15" s="25"/>
      <c r="B15" s="27"/>
      <c r="C15" s="23" t="s">
        <v>2</v>
      </c>
      <c r="D15" s="22"/>
      <c r="E15" s="20">
        <v>2219</v>
      </c>
      <c r="F15" s="21">
        <v>1</v>
      </c>
      <c r="G15" s="20">
        <v>2279</v>
      </c>
      <c r="H15" s="19">
        <v>4</v>
      </c>
      <c r="I15" s="18">
        <v>2541</v>
      </c>
      <c r="J15" s="17">
        <v>4</v>
      </c>
      <c r="K15" s="18">
        <v>2327</v>
      </c>
      <c r="L15" s="17">
        <v>2</v>
      </c>
    </row>
    <row r="16" spans="1:12" s="6" customFormat="1" ht="18" customHeight="1">
      <c r="A16" s="25"/>
      <c r="B16" s="24"/>
      <c r="C16" s="23" t="s">
        <v>1</v>
      </c>
      <c r="D16" s="22"/>
      <c r="E16" s="20">
        <v>3850</v>
      </c>
      <c r="F16" s="28">
        <v>3283</v>
      </c>
      <c r="G16" s="20">
        <v>4449</v>
      </c>
      <c r="H16" s="19">
        <v>4061</v>
      </c>
      <c r="I16" s="18">
        <v>5127</v>
      </c>
      <c r="J16" s="17">
        <v>4631</v>
      </c>
      <c r="K16" s="18">
        <v>5347</v>
      </c>
      <c r="L16" s="17">
        <v>4798</v>
      </c>
    </row>
    <row r="17" spans="1:12" s="6" customFormat="1" ht="18" customHeight="1" thickBot="1">
      <c r="A17" s="16"/>
      <c r="B17" s="14" t="s">
        <v>0</v>
      </c>
      <c r="C17" s="14"/>
      <c r="D17" s="13"/>
      <c r="E17" s="12">
        <v>359</v>
      </c>
      <c r="F17" s="11">
        <v>13</v>
      </c>
      <c r="G17" s="10">
        <v>103</v>
      </c>
      <c r="H17" s="9">
        <v>12</v>
      </c>
      <c r="I17" s="8">
        <v>862</v>
      </c>
      <c r="J17" s="7">
        <v>114</v>
      </c>
      <c r="K17" s="8">
        <v>2096</v>
      </c>
      <c r="L17" s="7">
        <v>251</v>
      </c>
    </row>
    <row r="18" spans="1:12" s="6" customFormat="1" ht="18" customHeight="1">
      <c r="A18" s="51" t="s">
        <v>18</v>
      </c>
      <c r="B18" s="50"/>
      <c r="C18" s="50"/>
      <c r="D18" s="49"/>
      <c r="E18" s="47">
        <v>16555</v>
      </c>
      <c r="F18" s="48">
        <v>2778</v>
      </c>
      <c r="G18" s="47">
        <v>17160</v>
      </c>
      <c r="H18" s="46">
        <v>3460</v>
      </c>
      <c r="I18" s="45">
        <v>17669</v>
      </c>
      <c r="J18" s="44">
        <v>3970</v>
      </c>
      <c r="K18" s="45">
        <f>K19+K26+K30</f>
        <v>17753</v>
      </c>
      <c r="L18" s="44">
        <f>L19+L26+L30</f>
        <v>4228</v>
      </c>
    </row>
    <row r="19" spans="1:12" s="6" customFormat="1" ht="18" customHeight="1">
      <c r="A19" s="25"/>
      <c r="B19" s="43" t="s">
        <v>14</v>
      </c>
      <c r="C19" s="42"/>
      <c r="D19" s="41"/>
      <c r="E19" s="39">
        <v>12653</v>
      </c>
      <c r="F19" s="40">
        <v>949</v>
      </c>
      <c r="G19" s="39">
        <v>13048</v>
      </c>
      <c r="H19" s="38">
        <v>1103</v>
      </c>
      <c r="I19" s="37">
        <v>12733</v>
      </c>
      <c r="J19" s="36">
        <v>1326</v>
      </c>
      <c r="K19" s="37">
        <f>K20+K25</f>
        <v>12198</v>
      </c>
      <c r="L19" s="36">
        <f>L20+L25</f>
        <v>1419</v>
      </c>
    </row>
    <row r="20" spans="1:12" s="6" customFormat="1" ht="18" customHeight="1">
      <c r="A20" s="25"/>
      <c r="B20" s="53"/>
      <c r="C20" s="32" t="s">
        <v>13</v>
      </c>
      <c r="D20" s="22"/>
      <c r="E20" s="20">
        <v>12028</v>
      </c>
      <c r="F20" s="21">
        <v>893</v>
      </c>
      <c r="G20" s="20">
        <v>12156</v>
      </c>
      <c r="H20" s="19">
        <v>1005</v>
      </c>
      <c r="I20" s="18">
        <v>12284</v>
      </c>
      <c r="J20" s="17">
        <v>1276</v>
      </c>
      <c r="K20" s="18">
        <f>SUM(K21:K24)</f>
        <v>11741</v>
      </c>
      <c r="L20" s="17">
        <f>SUM(L21:L24)</f>
        <v>1357</v>
      </c>
    </row>
    <row r="21" spans="1:12" s="6" customFormat="1" ht="18" customHeight="1">
      <c r="A21" s="25"/>
      <c r="B21" s="53"/>
      <c r="C21" s="35"/>
      <c r="D21" s="33" t="s">
        <v>12</v>
      </c>
      <c r="E21" s="20">
        <v>11713</v>
      </c>
      <c r="F21" s="21">
        <v>797</v>
      </c>
      <c r="G21" s="20">
        <v>11832</v>
      </c>
      <c r="H21" s="19">
        <v>879</v>
      </c>
      <c r="I21" s="18">
        <v>11906</v>
      </c>
      <c r="J21" s="17">
        <v>1124</v>
      </c>
      <c r="K21" s="18">
        <v>11316</v>
      </c>
      <c r="L21" s="17">
        <v>1202</v>
      </c>
    </row>
    <row r="22" spans="1:12" s="6" customFormat="1" ht="18" customHeight="1">
      <c r="A22" s="25"/>
      <c r="B22" s="53"/>
      <c r="C22" s="35"/>
      <c r="D22" s="33" t="s">
        <v>11</v>
      </c>
      <c r="E22" s="26">
        <v>95</v>
      </c>
      <c r="F22" s="21">
        <v>53</v>
      </c>
      <c r="G22" s="20">
        <v>115</v>
      </c>
      <c r="H22" s="19">
        <v>75</v>
      </c>
      <c r="I22" s="18">
        <v>165</v>
      </c>
      <c r="J22" s="17">
        <v>105</v>
      </c>
      <c r="K22" s="18">
        <v>164</v>
      </c>
      <c r="L22" s="17">
        <v>106</v>
      </c>
    </row>
    <row r="23" spans="1:12" s="6" customFormat="1" ht="18" customHeight="1">
      <c r="A23" s="25"/>
      <c r="B23" s="53"/>
      <c r="C23" s="35"/>
      <c r="D23" s="33" t="s">
        <v>10</v>
      </c>
      <c r="E23" s="26">
        <v>80</v>
      </c>
      <c r="F23" s="21">
        <v>1</v>
      </c>
      <c r="G23" s="20">
        <v>79</v>
      </c>
      <c r="H23" s="19" t="s">
        <v>17</v>
      </c>
      <c r="I23" s="18">
        <v>93</v>
      </c>
      <c r="J23" s="17" t="s">
        <v>16</v>
      </c>
      <c r="K23" s="18">
        <v>112</v>
      </c>
      <c r="L23" s="17">
        <v>1</v>
      </c>
    </row>
    <row r="24" spans="1:12" s="6" customFormat="1" ht="18" customHeight="1">
      <c r="A24" s="25"/>
      <c r="B24" s="53"/>
      <c r="C24" s="34"/>
      <c r="D24" s="33" t="s">
        <v>6</v>
      </c>
      <c r="E24" s="26">
        <v>140</v>
      </c>
      <c r="F24" s="21">
        <v>42</v>
      </c>
      <c r="G24" s="20">
        <v>130</v>
      </c>
      <c r="H24" s="19">
        <v>51</v>
      </c>
      <c r="I24" s="18">
        <v>120</v>
      </c>
      <c r="J24" s="17">
        <v>47</v>
      </c>
      <c r="K24" s="18">
        <v>149</v>
      </c>
      <c r="L24" s="17">
        <v>48</v>
      </c>
    </row>
    <row r="25" spans="1:12" s="6" customFormat="1" ht="18" customHeight="1">
      <c r="A25" s="25"/>
      <c r="B25" s="52"/>
      <c r="C25" s="32" t="s">
        <v>5</v>
      </c>
      <c r="D25" s="31"/>
      <c r="E25" s="26">
        <v>625</v>
      </c>
      <c r="F25" s="21">
        <v>56</v>
      </c>
      <c r="G25" s="20">
        <v>892</v>
      </c>
      <c r="H25" s="19">
        <v>98</v>
      </c>
      <c r="I25" s="18">
        <v>449</v>
      </c>
      <c r="J25" s="17">
        <v>50</v>
      </c>
      <c r="K25" s="18">
        <v>457</v>
      </c>
      <c r="L25" s="17">
        <v>62</v>
      </c>
    </row>
    <row r="26" spans="1:12" s="6" customFormat="1" ht="18" customHeight="1">
      <c r="A26" s="25"/>
      <c r="B26" s="54" t="s">
        <v>4</v>
      </c>
      <c r="C26" s="29"/>
      <c r="D26" s="22"/>
      <c r="E26" s="20">
        <v>3642</v>
      </c>
      <c r="F26" s="28">
        <v>1825</v>
      </c>
      <c r="G26" s="20">
        <v>4036</v>
      </c>
      <c r="H26" s="19">
        <v>2348</v>
      </c>
      <c r="I26" s="18">
        <v>4473</v>
      </c>
      <c r="J26" s="17">
        <v>2602</v>
      </c>
      <c r="K26" s="18">
        <f>SUM(K27:K29)</f>
        <v>4387</v>
      </c>
      <c r="L26" s="17">
        <f>SUM(L27:L29)</f>
        <v>2695</v>
      </c>
    </row>
    <row r="27" spans="1:12" s="6" customFormat="1" ht="18" customHeight="1">
      <c r="A27" s="25"/>
      <c r="B27" s="53"/>
      <c r="C27" s="23" t="s">
        <v>3</v>
      </c>
      <c r="D27" s="22"/>
      <c r="E27" s="26">
        <v>147</v>
      </c>
      <c r="F27" s="21">
        <v>100</v>
      </c>
      <c r="G27" s="20">
        <v>219</v>
      </c>
      <c r="H27" s="19">
        <v>152</v>
      </c>
      <c r="I27" s="18">
        <v>390</v>
      </c>
      <c r="J27" s="17">
        <v>285</v>
      </c>
      <c r="K27" s="18">
        <v>404</v>
      </c>
      <c r="L27" s="17">
        <v>301</v>
      </c>
    </row>
    <row r="28" spans="1:12" s="6" customFormat="1" ht="18" customHeight="1">
      <c r="A28" s="25"/>
      <c r="B28" s="53"/>
      <c r="C28" s="23" t="s">
        <v>2</v>
      </c>
      <c r="D28" s="22"/>
      <c r="E28" s="20">
        <v>1376</v>
      </c>
      <c r="F28" s="21" t="s">
        <v>9</v>
      </c>
      <c r="G28" s="20">
        <v>1375</v>
      </c>
      <c r="H28" s="19">
        <v>2</v>
      </c>
      <c r="I28" s="18">
        <v>1471</v>
      </c>
      <c r="J28" s="17">
        <v>1</v>
      </c>
      <c r="K28" s="18">
        <v>1252</v>
      </c>
      <c r="L28" s="17">
        <v>1</v>
      </c>
    </row>
    <row r="29" spans="1:12" s="6" customFormat="1" ht="18" customHeight="1">
      <c r="A29" s="25"/>
      <c r="B29" s="52"/>
      <c r="C29" s="23" t="s">
        <v>1</v>
      </c>
      <c r="D29" s="22"/>
      <c r="E29" s="20">
        <v>2119</v>
      </c>
      <c r="F29" s="28">
        <v>1725</v>
      </c>
      <c r="G29" s="20">
        <v>2442</v>
      </c>
      <c r="H29" s="19">
        <v>2194</v>
      </c>
      <c r="I29" s="18">
        <v>2612</v>
      </c>
      <c r="J29" s="17">
        <v>2316</v>
      </c>
      <c r="K29" s="18">
        <v>2731</v>
      </c>
      <c r="L29" s="17">
        <v>2393</v>
      </c>
    </row>
    <row r="30" spans="1:12" s="6" customFormat="1" ht="18" customHeight="1" thickBot="1">
      <c r="A30" s="16"/>
      <c r="B30" s="14" t="s">
        <v>0</v>
      </c>
      <c r="C30" s="14"/>
      <c r="D30" s="13"/>
      <c r="E30" s="12">
        <v>260</v>
      </c>
      <c r="F30" s="11">
        <v>4</v>
      </c>
      <c r="G30" s="10">
        <v>76</v>
      </c>
      <c r="H30" s="9">
        <v>9</v>
      </c>
      <c r="I30" s="8">
        <v>463</v>
      </c>
      <c r="J30" s="7">
        <v>42</v>
      </c>
      <c r="K30" s="8">
        <v>1168</v>
      </c>
      <c r="L30" s="7">
        <v>114</v>
      </c>
    </row>
    <row r="31" spans="1:12" s="6" customFormat="1" ht="18" customHeight="1">
      <c r="A31" s="51" t="s">
        <v>15</v>
      </c>
      <c r="B31" s="50"/>
      <c r="C31" s="50"/>
      <c r="D31" s="49"/>
      <c r="E31" s="47">
        <v>15922</v>
      </c>
      <c r="F31" s="48">
        <v>3496</v>
      </c>
      <c r="G31" s="47">
        <v>16724</v>
      </c>
      <c r="H31" s="46">
        <v>4208</v>
      </c>
      <c r="I31" s="45">
        <v>17611</v>
      </c>
      <c r="J31" s="44">
        <v>4962</v>
      </c>
      <c r="K31" s="45">
        <f>K32+K39+K43</f>
        <v>18323</v>
      </c>
      <c r="L31" s="44">
        <f>L32+L39+L43</f>
        <v>5328</v>
      </c>
    </row>
    <row r="32" spans="1:12" s="6" customFormat="1" ht="18" customHeight="1">
      <c r="A32" s="25"/>
      <c r="B32" s="43" t="s">
        <v>14</v>
      </c>
      <c r="C32" s="42"/>
      <c r="D32" s="41"/>
      <c r="E32" s="39">
        <v>8150</v>
      </c>
      <c r="F32" s="40">
        <v>527</v>
      </c>
      <c r="G32" s="39">
        <v>8611</v>
      </c>
      <c r="H32" s="38">
        <v>673</v>
      </c>
      <c r="I32" s="37">
        <v>9050</v>
      </c>
      <c r="J32" s="36">
        <v>870</v>
      </c>
      <c r="K32" s="37">
        <f>K33+K38</f>
        <v>9608</v>
      </c>
      <c r="L32" s="36">
        <f>L33+L38</f>
        <v>984</v>
      </c>
    </row>
    <row r="33" spans="1:13" s="6" customFormat="1" ht="18" customHeight="1">
      <c r="A33" s="25"/>
      <c r="B33" s="27"/>
      <c r="C33" s="32" t="s">
        <v>13</v>
      </c>
      <c r="D33" s="22"/>
      <c r="E33" s="20">
        <v>7815</v>
      </c>
      <c r="F33" s="21">
        <v>524</v>
      </c>
      <c r="G33" s="20">
        <v>8167</v>
      </c>
      <c r="H33" s="19">
        <v>653</v>
      </c>
      <c r="I33" s="18">
        <v>8808</v>
      </c>
      <c r="J33" s="17">
        <v>857</v>
      </c>
      <c r="K33" s="18">
        <f>SUM(K34:K37)</f>
        <v>9359</v>
      </c>
      <c r="L33" s="17">
        <f>SUM(L34:L37)</f>
        <v>971</v>
      </c>
    </row>
    <row r="34" spans="1:13" s="6" customFormat="1" ht="18" customHeight="1">
      <c r="A34" s="25"/>
      <c r="B34" s="27"/>
      <c r="C34" s="35"/>
      <c r="D34" s="33" t="s">
        <v>12</v>
      </c>
      <c r="E34" s="20">
        <v>5168</v>
      </c>
      <c r="F34" s="21">
        <v>255</v>
      </c>
      <c r="G34" s="20">
        <v>5654</v>
      </c>
      <c r="H34" s="19">
        <v>332</v>
      </c>
      <c r="I34" s="18">
        <v>5889</v>
      </c>
      <c r="J34" s="17">
        <v>431</v>
      </c>
      <c r="K34" s="18">
        <v>6690</v>
      </c>
      <c r="L34" s="17">
        <v>501</v>
      </c>
    </row>
    <row r="35" spans="1:13" s="6" customFormat="1" ht="18" customHeight="1">
      <c r="A35" s="25"/>
      <c r="B35" s="27"/>
      <c r="C35" s="35"/>
      <c r="D35" s="33" t="s">
        <v>11</v>
      </c>
      <c r="E35" s="20">
        <v>2419</v>
      </c>
      <c r="F35" s="21">
        <v>257</v>
      </c>
      <c r="G35" s="20">
        <v>2237</v>
      </c>
      <c r="H35" s="19">
        <v>311</v>
      </c>
      <c r="I35" s="18">
        <v>2603</v>
      </c>
      <c r="J35" s="17">
        <v>413</v>
      </c>
      <c r="K35" s="18">
        <v>2249</v>
      </c>
      <c r="L35" s="17">
        <v>450</v>
      </c>
    </row>
    <row r="36" spans="1:13" s="6" customFormat="1" ht="18" customHeight="1">
      <c r="A36" s="25"/>
      <c r="B36" s="27"/>
      <c r="C36" s="35"/>
      <c r="D36" s="33" t="s">
        <v>10</v>
      </c>
      <c r="E36" s="26">
        <v>71</v>
      </c>
      <c r="F36" s="21" t="s">
        <v>9</v>
      </c>
      <c r="G36" s="20">
        <v>81</v>
      </c>
      <c r="H36" s="19" t="s">
        <v>9</v>
      </c>
      <c r="I36" s="18">
        <v>99</v>
      </c>
      <c r="J36" s="17" t="s">
        <v>8</v>
      </c>
      <c r="K36" s="18">
        <v>143</v>
      </c>
      <c r="L36" s="17" t="s">
        <v>7</v>
      </c>
    </row>
    <row r="37" spans="1:13" s="6" customFormat="1" ht="18" customHeight="1">
      <c r="A37" s="25"/>
      <c r="B37" s="27"/>
      <c r="C37" s="34"/>
      <c r="D37" s="33" t="s">
        <v>6</v>
      </c>
      <c r="E37" s="26">
        <v>157</v>
      </c>
      <c r="F37" s="21">
        <v>12</v>
      </c>
      <c r="G37" s="20">
        <v>195</v>
      </c>
      <c r="H37" s="19">
        <v>10</v>
      </c>
      <c r="I37" s="18">
        <v>217</v>
      </c>
      <c r="J37" s="17">
        <v>13</v>
      </c>
      <c r="K37" s="18">
        <v>277</v>
      </c>
      <c r="L37" s="17">
        <v>20</v>
      </c>
    </row>
    <row r="38" spans="1:13" s="6" customFormat="1" ht="18" customHeight="1">
      <c r="A38" s="25"/>
      <c r="B38" s="24"/>
      <c r="C38" s="32" t="s">
        <v>5</v>
      </c>
      <c r="D38" s="31"/>
      <c r="E38" s="26">
        <v>335</v>
      </c>
      <c r="F38" s="21">
        <v>3</v>
      </c>
      <c r="G38" s="20">
        <v>444</v>
      </c>
      <c r="H38" s="19">
        <v>20</v>
      </c>
      <c r="I38" s="18">
        <v>242</v>
      </c>
      <c r="J38" s="17">
        <v>13</v>
      </c>
      <c r="K38" s="18">
        <v>249</v>
      </c>
      <c r="L38" s="17">
        <v>13</v>
      </c>
    </row>
    <row r="39" spans="1:13" s="6" customFormat="1" ht="18" customHeight="1">
      <c r="A39" s="25"/>
      <c r="B39" s="30" t="s">
        <v>4</v>
      </c>
      <c r="C39" s="29"/>
      <c r="D39" s="22"/>
      <c r="E39" s="20">
        <v>7673</v>
      </c>
      <c r="F39" s="28">
        <v>2960</v>
      </c>
      <c r="G39" s="20">
        <v>8086</v>
      </c>
      <c r="H39" s="19">
        <v>3532</v>
      </c>
      <c r="I39" s="18">
        <v>8162</v>
      </c>
      <c r="J39" s="17">
        <v>4020</v>
      </c>
      <c r="K39" s="18">
        <f>SUM(K40:K42)</f>
        <v>7787</v>
      </c>
      <c r="L39" s="17">
        <f>SUM(L40:L42)</f>
        <v>4207</v>
      </c>
    </row>
    <row r="40" spans="1:13" s="6" customFormat="1" ht="18" customHeight="1">
      <c r="A40" s="25"/>
      <c r="B40" s="27"/>
      <c r="C40" s="23" t="s">
        <v>3</v>
      </c>
      <c r="D40" s="22"/>
      <c r="E40" s="20">
        <v>5099</v>
      </c>
      <c r="F40" s="28">
        <v>1401</v>
      </c>
      <c r="G40" s="20">
        <v>5175</v>
      </c>
      <c r="H40" s="19">
        <v>1663</v>
      </c>
      <c r="I40" s="18">
        <v>4577</v>
      </c>
      <c r="J40" s="17">
        <v>1702</v>
      </c>
      <c r="K40" s="18">
        <v>4096</v>
      </c>
      <c r="L40" s="17">
        <v>1801</v>
      </c>
    </row>
    <row r="41" spans="1:13" s="6" customFormat="1" ht="18" customHeight="1">
      <c r="A41" s="25"/>
      <c r="B41" s="27"/>
      <c r="C41" s="23" t="s">
        <v>2</v>
      </c>
      <c r="D41" s="22"/>
      <c r="E41" s="26">
        <v>843</v>
      </c>
      <c r="F41" s="21">
        <v>1</v>
      </c>
      <c r="G41" s="20">
        <v>904</v>
      </c>
      <c r="H41" s="19">
        <v>2</v>
      </c>
      <c r="I41" s="18">
        <v>1070</v>
      </c>
      <c r="J41" s="17">
        <v>3</v>
      </c>
      <c r="K41" s="18">
        <v>1075</v>
      </c>
      <c r="L41" s="17">
        <v>1</v>
      </c>
    </row>
    <row r="42" spans="1:13" s="6" customFormat="1" ht="18" customHeight="1">
      <c r="A42" s="25"/>
      <c r="B42" s="24"/>
      <c r="C42" s="23" t="s">
        <v>1</v>
      </c>
      <c r="D42" s="22"/>
      <c r="E42" s="20">
        <v>1731</v>
      </c>
      <c r="F42" s="21">
        <v>1558</v>
      </c>
      <c r="G42" s="20">
        <v>2007</v>
      </c>
      <c r="H42" s="19">
        <v>1867</v>
      </c>
      <c r="I42" s="18">
        <v>2515</v>
      </c>
      <c r="J42" s="17">
        <v>2315</v>
      </c>
      <c r="K42" s="18">
        <v>2616</v>
      </c>
      <c r="L42" s="17">
        <v>2405</v>
      </c>
    </row>
    <row r="43" spans="1:13" s="6" customFormat="1" ht="18" customHeight="1" thickBot="1">
      <c r="A43" s="16"/>
      <c r="B43" s="15" t="s">
        <v>0</v>
      </c>
      <c r="C43" s="14"/>
      <c r="D43" s="13"/>
      <c r="E43" s="12">
        <v>99</v>
      </c>
      <c r="F43" s="11">
        <v>9</v>
      </c>
      <c r="G43" s="10">
        <v>27</v>
      </c>
      <c r="H43" s="9">
        <v>3</v>
      </c>
      <c r="I43" s="8">
        <v>399</v>
      </c>
      <c r="J43" s="7">
        <v>72</v>
      </c>
      <c r="K43" s="8">
        <v>928</v>
      </c>
      <c r="L43" s="7">
        <v>137</v>
      </c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5"/>
      <c r="K44" s="4"/>
      <c r="L44" s="4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5"/>
      <c r="K45" s="4"/>
      <c r="L45" s="4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5"/>
      <c r="K46" s="4"/>
      <c r="L46" s="4"/>
      <c r="M46" s="3"/>
    </row>
  </sheetData>
  <mergeCells count="24">
    <mergeCell ref="A1:G1"/>
    <mergeCell ref="E2:F2"/>
    <mergeCell ref="G2:H2"/>
    <mergeCell ref="E3:E4"/>
    <mergeCell ref="G3:G4"/>
    <mergeCell ref="A2:D4"/>
    <mergeCell ref="I3:I4"/>
    <mergeCell ref="K3:K4"/>
    <mergeCell ref="I2:J2"/>
    <mergeCell ref="K2:L2"/>
    <mergeCell ref="A6:A17"/>
    <mergeCell ref="B7:B12"/>
    <mergeCell ref="C8:C11"/>
    <mergeCell ref="B14:B16"/>
    <mergeCell ref="A32:A43"/>
    <mergeCell ref="B33:B38"/>
    <mergeCell ref="C34:C37"/>
    <mergeCell ref="B40:B42"/>
    <mergeCell ref="A18:D18"/>
    <mergeCell ref="A19:A30"/>
    <mergeCell ref="B20:B25"/>
    <mergeCell ref="C21:C24"/>
    <mergeCell ref="B27:B29"/>
    <mergeCell ref="A31:D31"/>
  </mergeCells>
  <phoneticPr fontId="2"/>
  <pageMargins left="0.35433070866141736" right="0.19685039370078741" top="0.78740157480314965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第22表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2023-01-19T05:05:41Z</dcterms:created>
  <dcterms:modified xsi:type="dcterms:W3CDTF">2023-01-19T05:06:08Z</dcterms:modified>
</cp:coreProperties>
</file>