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13表" sheetId="1" r:id="rId1"/>
  </sheets>
  <definedNames>
    <definedName name="_xlnm.Print_Area" localSheetId="0">第13表!$A$1:$P$24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M4" i="1"/>
  <c r="N4" i="1"/>
  <c r="O4" i="1"/>
  <c r="P4" i="1"/>
  <c r="F5" i="1"/>
  <c r="G5" i="1"/>
  <c r="L5" i="1"/>
  <c r="G6" i="1"/>
  <c r="G4" i="1" s="1"/>
  <c r="F4" i="1" s="1"/>
  <c r="L6" i="1"/>
  <c r="G7" i="1"/>
  <c r="F7" i="1" s="1"/>
  <c r="L7" i="1"/>
  <c r="L4" i="1" s="1"/>
  <c r="G8" i="1"/>
  <c r="F8" i="1" s="1"/>
  <c r="L8" i="1"/>
  <c r="F9" i="1"/>
  <c r="G9" i="1"/>
  <c r="L9" i="1"/>
  <c r="G10" i="1"/>
  <c r="F10" i="1" s="1"/>
  <c r="L10" i="1"/>
  <c r="G11" i="1"/>
  <c r="F11" i="1" s="1"/>
  <c r="L11" i="1"/>
  <c r="G12" i="1"/>
  <c r="F12" i="1" s="1"/>
  <c r="L12" i="1"/>
  <c r="F13" i="1"/>
  <c r="G13" i="1"/>
  <c r="L13" i="1"/>
  <c r="G14" i="1"/>
  <c r="F14" i="1" s="1"/>
  <c r="L14" i="1"/>
  <c r="G15" i="1"/>
  <c r="F15" i="1" s="1"/>
  <c r="L15" i="1"/>
  <c r="G16" i="1"/>
  <c r="F16" i="1" s="1"/>
  <c r="L16" i="1"/>
  <c r="F17" i="1"/>
  <c r="G17" i="1"/>
  <c r="L17" i="1"/>
  <c r="G18" i="1"/>
  <c r="F18" i="1" s="1"/>
  <c r="L18" i="1"/>
  <c r="G19" i="1"/>
  <c r="F19" i="1" s="1"/>
  <c r="L19" i="1"/>
  <c r="G20" i="1"/>
  <c r="F20" i="1" s="1"/>
  <c r="L20" i="1"/>
  <c r="F21" i="1"/>
  <c r="G21" i="1"/>
  <c r="L21" i="1"/>
  <c r="G22" i="1"/>
  <c r="F22" i="1" s="1"/>
  <c r="L22" i="1"/>
  <c r="G23" i="1"/>
  <c r="F23" i="1" s="1"/>
  <c r="L23" i="1"/>
  <c r="G24" i="1"/>
  <c r="F24" i="1" s="1"/>
  <c r="L24" i="1"/>
  <c r="F6" i="1" l="1"/>
</calcChain>
</file>

<file path=xl/sharedStrings.xml><?xml version="1.0" encoding="utf-8"?>
<sst xmlns="http://schemas.openxmlformats.org/spreadsheetml/2006/main" count="71" uniqueCount="31">
  <si>
    <t>-</t>
    <phoneticPr fontId="2"/>
  </si>
  <si>
    <t>不詳</t>
    <rPh sb="0" eb="2">
      <t>フショウ</t>
    </rPh>
    <phoneticPr fontId="2"/>
  </si>
  <si>
    <t>-</t>
    <phoneticPr fontId="2"/>
  </si>
  <si>
    <t>-</t>
    <phoneticPr fontId="2"/>
  </si>
  <si>
    <t>100歳以上</t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</si>
  <si>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</si>
  <si>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</si>
  <si>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</si>
  <si>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</si>
  <si>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</si>
  <si>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</si>
  <si>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</si>
  <si>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</si>
  <si>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</si>
  <si>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</si>
  <si>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-</t>
    <phoneticPr fontId="2"/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</si>
  <si>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</si>
  <si>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</si>
  <si>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</si>
  <si>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</si>
  <si>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</si>
  <si>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</si>
  <si>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</si>
  <si>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15歳未満</t>
    <rPh sb="2" eb="3">
      <t>サイ</t>
    </rPh>
    <rPh sb="3" eb="5">
      <t>ミマン</t>
    </rPh>
    <phoneticPr fontId="2"/>
  </si>
  <si>
    <t>総数</t>
  </si>
  <si>
    <t>死別・離別</t>
    <rPh sb="3" eb="5">
      <t>リベツ</t>
    </rPh>
    <phoneticPr fontId="2"/>
  </si>
  <si>
    <t>有配偶者</t>
  </si>
  <si>
    <t>未婚</t>
  </si>
  <si>
    <t>女</t>
  </si>
  <si>
    <t>男</t>
  </si>
  <si>
    <t>第13表　配偶関係別一般世帯男女別人口</t>
    <rPh sb="0" eb="1">
      <t>ダイ</t>
    </rPh>
    <rPh sb="1" eb="3">
      <t>１３ヒョウ</t>
    </rPh>
    <rPh sb="3" eb="4">
      <t>ヒョウ</t>
    </rPh>
    <rPh sb="9" eb="10">
      <t>ベツ</t>
    </rPh>
    <rPh sb="10" eb="12">
      <t>イッパン</t>
    </rPh>
    <rPh sb="12" eb="14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</si>
</sst>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Fill="1"/>
    <xf numFmtId="41" fontId="3" fillId="0" borderId="1" xfId="1" applyNumberFormat="1" applyFont="1" applyFill="1" applyBorder="1" applyAlignment="1">
      <alignment horizontal="right" vertical="center" shrinkToFit="1"/>
    </xf>
    <xf numFmtId="41" fontId="3" fillId="0" borderId="2" xfId="1" applyNumberFormat="1" applyFont="1" applyFill="1" applyBorder="1" applyAlignment="1">
      <alignment horizontal="right" vertical="center" shrinkToFit="1"/>
    </xf>
    <xf numFmtId="41" fontId="3" fillId="0" borderId="3" xfId="1" applyNumberFormat="1" applyFont="1" applyFill="1" applyBorder="1" applyAlignment="1">
      <alignment horizontal="right" vertical="center" shrinkToFit="1"/>
    </xf>
    <xf numFmtId="41" fontId="3" fillId="0" borderId="4" xfId="0" applyNumberFormat="1" applyFont="1" applyBorder="1" applyAlignment="1">
      <alignment horizontal="right" vertical="center" shrinkToFit="1"/>
    </xf>
    <xf numFmtId="0" fontId="3" fillId="0" borderId="5" xfId="0" applyFont="1" applyBorder="1"/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/>
    <xf numFmtId="41" fontId="3" fillId="0" borderId="7" xfId="1" applyNumberFormat="1" applyFont="1" applyFill="1" applyBorder="1" applyAlignment="1">
      <alignment horizontal="right" vertical="center" shrinkToFit="1"/>
    </xf>
    <xf numFmtId="41" fontId="3" fillId="0" borderId="8" xfId="1" applyNumberFormat="1" applyFont="1" applyFill="1" applyBorder="1" applyAlignment="1">
      <alignment horizontal="right" vertical="center" shrinkToFit="1"/>
    </xf>
    <xf numFmtId="41" fontId="3" fillId="0" borderId="9" xfId="1" applyNumberFormat="1" applyFont="1" applyFill="1" applyBorder="1" applyAlignment="1">
      <alignment horizontal="right" vertical="center" shrinkToFit="1"/>
    </xf>
    <xf numFmtId="41" fontId="3" fillId="0" borderId="10" xfId="1" applyNumberFormat="1" applyFont="1" applyFill="1" applyBorder="1" applyAlignment="1">
      <alignment horizontal="right" vertical="center" shrinkToFit="1"/>
    </xf>
    <xf numFmtId="41" fontId="3" fillId="0" borderId="11" xfId="0" applyNumberFormat="1" applyFont="1" applyBorder="1" applyAlignment="1">
      <alignment horizontal="right" vertical="center" shrinkToFit="1"/>
    </xf>
    <xf numFmtId="0" fontId="3" fillId="0" borderId="12" xfId="0" applyFont="1" applyBorder="1"/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shrinkToFit="1"/>
    </xf>
    <xf numFmtId="0" fontId="3" fillId="0" borderId="0" xfId="0" applyFont="1" applyFill="1" applyAlignment="1">
      <alignment shrinkToFit="1"/>
    </xf>
    <xf numFmtId="41" fontId="3" fillId="0" borderId="15" xfId="0" applyNumberFormat="1" applyFont="1" applyFill="1" applyBorder="1" applyAlignment="1">
      <alignment horizontal="right" vertical="center" shrinkToFit="1"/>
    </xf>
    <xf numFmtId="41" fontId="3" fillId="0" borderId="16" xfId="0" applyNumberFormat="1" applyFont="1" applyFill="1" applyBorder="1" applyAlignment="1">
      <alignment horizontal="right" vertical="center" shrinkToFit="1"/>
    </xf>
    <xf numFmtId="41" fontId="3" fillId="0" borderId="17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8" xfId="0" applyNumberFormat="1" applyFont="1" applyBorder="1" applyAlignment="1">
      <alignment vertical="center" shrinkToFit="1"/>
    </xf>
    <xf numFmtId="0" fontId="3" fillId="0" borderId="19" xfId="0" applyFont="1" applyBorder="1" applyAlignment="1">
      <alignment shrinkToFit="1"/>
    </xf>
    <xf numFmtId="0" fontId="3" fillId="0" borderId="19" xfId="0" applyFont="1" applyBorder="1" applyAlignment="1">
      <alignment horizontal="distributed" vertical="center" shrinkToFit="1"/>
    </xf>
    <xf numFmtId="0" fontId="3" fillId="0" borderId="20" xfId="0" applyFont="1" applyBorder="1" applyAlignment="1">
      <alignment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2">
    <cellStyle name="標準" xfId="0" builtinId="0"/>
    <cellStyle name="標準_28-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25"/>
  <sheetViews>
    <sheetView tabSelected="1" zoomScaleNormal="100" workbookViewId="0">
      <selection activeCell="S11" sqref="S11"/>
    </sheetView>
  </sheetViews>
  <sheetFormatPr defaultRowHeight="13.5"/>
  <cols>
    <col min="1" max="2" width="1.42578125" customWidth="1"/>
    <col min="3" max="3" width="1.140625" customWidth="1"/>
    <col min="4" max="4" width="7.5703125" customWidth="1"/>
    <col min="5" max="5" width="1.140625" customWidth="1"/>
    <col min="6" max="16" width="8" style="1" customWidth="1"/>
    <col min="17" max="19" width="3.42578125" customWidth="1"/>
    <col min="20" max="21" width="5.140625" customWidth="1"/>
    <col min="257" max="258" width="1.42578125" customWidth="1"/>
    <col min="259" max="259" width="1.140625" customWidth="1"/>
    <col min="260" max="260" width="9.5703125" customWidth="1"/>
    <col min="261" max="261" width="1.140625" customWidth="1"/>
    <col min="262" max="272" width="8.5703125" customWidth="1"/>
    <col min="273" max="275" width="3.42578125" customWidth="1"/>
    <col min="276" max="277" width="5.140625" customWidth="1"/>
    <col min="513" max="514" width="1.42578125" customWidth="1"/>
    <col min="515" max="515" width="1.140625" customWidth="1"/>
    <col min="516" max="516" width="9.5703125" customWidth="1"/>
    <col min="517" max="517" width="1.140625" customWidth="1"/>
    <col min="518" max="528" width="8.5703125" customWidth="1"/>
    <col min="529" max="531" width="3.42578125" customWidth="1"/>
    <col min="532" max="533" width="5.140625" customWidth="1"/>
    <col min="769" max="770" width="1.42578125" customWidth="1"/>
    <col min="771" max="771" width="1.140625" customWidth="1"/>
    <col min="772" max="772" width="9.5703125" customWidth="1"/>
    <col min="773" max="773" width="1.140625" customWidth="1"/>
    <col min="774" max="784" width="8.5703125" customWidth="1"/>
    <col min="785" max="787" width="3.42578125" customWidth="1"/>
    <col min="788" max="789" width="5.140625" customWidth="1"/>
    <col min="1025" max="1026" width="1.42578125" customWidth="1"/>
    <col min="1027" max="1027" width="1.140625" customWidth="1"/>
    <col min="1028" max="1028" width="9.5703125" customWidth="1"/>
    <col min="1029" max="1029" width="1.140625" customWidth="1"/>
    <col min="1030" max="1040" width="8.5703125" customWidth="1"/>
    <col min="1041" max="1043" width="3.42578125" customWidth="1"/>
    <col min="1044" max="1045" width="5.140625" customWidth="1"/>
    <col min="1281" max="1282" width="1.42578125" customWidth="1"/>
    <col min="1283" max="1283" width="1.140625" customWidth="1"/>
    <col min="1284" max="1284" width="9.5703125" customWidth="1"/>
    <col min="1285" max="1285" width="1.140625" customWidth="1"/>
    <col min="1286" max="1296" width="8.5703125" customWidth="1"/>
    <col min="1297" max="1299" width="3.42578125" customWidth="1"/>
    <col min="1300" max="1301" width="5.140625" customWidth="1"/>
    <col min="1537" max="1538" width="1.42578125" customWidth="1"/>
    <col min="1539" max="1539" width="1.140625" customWidth="1"/>
    <col min="1540" max="1540" width="9.5703125" customWidth="1"/>
    <col min="1541" max="1541" width="1.140625" customWidth="1"/>
    <col min="1542" max="1552" width="8.5703125" customWidth="1"/>
    <col min="1553" max="1555" width="3.42578125" customWidth="1"/>
    <col min="1556" max="1557" width="5.140625" customWidth="1"/>
    <col min="1793" max="1794" width="1.42578125" customWidth="1"/>
    <col min="1795" max="1795" width="1.140625" customWidth="1"/>
    <col min="1796" max="1796" width="9.5703125" customWidth="1"/>
    <col min="1797" max="1797" width="1.140625" customWidth="1"/>
    <col min="1798" max="1808" width="8.5703125" customWidth="1"/>
    <col min="1809" max="1811" width="3.42578125" customWidth="1"/>
    <col min="1812" max="1813" width="5.140625" customWidth="1"/>
    <col min="2049" max="2050" width="1.42578125" customWidth="1"/>
    <col min="2051" max="2051" width="1.140625" customWidth="1"/>
    <col min="2052" max="2052" width="9.5703125" customWidth="1"/>
    <col min="2053" max="2053" width="1.140625" customWidth="1"/>
    <col min="2054" max="2064" width="8.5703125" customWidth="1"/>
    <col min="2065" max="2067" width="3.42578125" customWidth="1"/>
    <col min="2068" max="2069" width="5.140625" customWidth="1"/>
    <col min="2305" max="2306" width="1.42578125" customWidth="1"/>
    <col min="2307" max="2307" width="1.140625" customWidth="1"/>
    <col min="2308" max="2308" width="9.5703125" customWidth="1"/>
    <col min="2309" max="2309" width="1.140625" customWidth="1"/>
    <col min="2310" max="2320" width="8.5703125" customWidth="1"/>
    <col min="2321" max="2323" width="3.42578125" customWidth="1"/>
    <col min="2324" max="2325" width="5.140625" customWidth="1"/>
    <col min="2561" max="2562" width="1.42578125" customWidth="1"/>
    <col min="2563" max="2563" width="1.140625" customWidth="1"/>
    <col min="2564" max="2564" width="9.5703125" customWidth="1"/>
    <col min="2565" max="2565" width="1.140625" customWidth="1"/>
    <col min="2566" max="2576" width="8.5703125" customWidth="1"/>
    <col min="2577" max="2579" width="3.42578125" customWidth="1"/>
    <col min="2580" max="2581" width="5.140625" customWidth="1"/>
    <col min="2817" max="2818" width="1.42578125" customWidth="1"/>
    <col min="2819" max="2819" width="1.140625" customWidth="1"/>
    <col min="2820" max="2820" width="9.5703125" customWidth="1"/>
    <col min="2821" max="2821" width="1.140625" customWidth="1"/>
    <col min="2822" max="2832" width="8.5703125" customWidth="1"/>
    <col min="2833" max="2835" width="3.42578125" customWidth="1"/>
    <col min="2836" max="2837" width="5.140625" customWidth="1"/>
    <col min="3073" max="3074" width="1.42578125" customWidth="1"/>
    <col min="3075" max="3075" width="1.140625" customWidth="1"/>
    <col min="3076" max="3076" width="9.5703125" customWidth="1"/>
    <col min="3077" max="3077" width="1.140625" customWidth="1"/>
    <col min="3078" max="3088" width="8.5703125" customWidth="1"/>
    <col min="3089" max="3091" width="3.42578125" customWidth="1"/>
    <col min="3092" max="3093" width="5.140625" customWidth="1"/>
    <col min="3329" max="3330" width="1.42578125" customWidth="1"/>
    <col min="3331" max="3331" width="1.140625" customWidth="1"/>
    <col min="3332" max="3332" width="9.5703125" customWidth="1"/>
    <col min="3333" max="3333" width="1.140625" customWidth="1"/>
    <col min="3334" max="3344" width="8.5703125" customWidth="1"/>
    <col min="3345" max="3347" width="3.42578125" customWidth="1"/>
    <col min="3348" max="3349" width="5.140625" customWidth="1"/>
    <col min="3585" max="3586" width="1.42578125" customWidth="1"/>
    <col min="3587" max="3587" width="1.140625" customWidth="1"/>
    <col min="3588" max="3588" width="9.5703125" customWidth="1"/>
    <col min="3589" max="3589" width="1.140625" customWidth="1"/>
    <col min="3590" max="3600" width="8.5703125" customWidth="1"/>
    <col min="3601" max="3603" width="3.42578125" customWidth="1"/>
    <col min="3604" max="3605" width="5.140625" customWidth="1"/>
    <col min="3841" max="3842" width="1.42578125" customWidth="1"/>
    <col min="3843" max="3843" width="1.140625" customWidth="1"/>
    <col min="3844" max="3844" width="9.5703125" customWidth="1"/>
    <col min="3845" max="3845" width="1.140625" customWidth="1"/>
    <col min="3846" max="3856" width="8.5703125" customWidth="1"/>
    <col min="3857" max="3859" width="3.42578125" customWidth="1"/>
    <col min="3860" max="3861" width="5.140625" customWidth="1"/>
    <col min="4097" max="4098" width="1.42578125" customWidth="1"/>
    <col min="4099" max="4099" width="1.140625" customWidth="1"/>
    <col min="4100" max="4100" width="9.5703125" customWidth="1"/>
    <col min="4101" max="4101" width="1.140625" customWidth="1"/>
    <col min="4102" max="4112" width="8.5703125" customWidth="1"/>
    <col min="4113" max="4115" width="3.42578125" customWidth="1"/>
    <col min="4116" max="4117" width="5.140625" customWidth="1"/>
    <col min="4353" max="4354" width="1.42578125" customWidth="1"/>
    <col min="4355" max="4355" width="1.140625" customWidth="1"/>
    <col min="4356" max="4356" width="9.5703125" customWidth="1"/>
    <col min="4357" max="4357" width="1.140625" customWidth="1"/>
    <col min="4358" max="4368" width="8.5703125" customWidth="1"/>
    <col min="4369" max="4371" width="3.42578125" customWidth="1"/>
    <col min="4372" max="4373" width="5.140625" customWidth="1"/>
    <col min="4609" max="4610" width="1.42578125" customWidth="1"/>
    <col min="4611" max="4611" width="1.140625" customWidth="1"/>
    <col min="4612" max="4612" width="9.5703125" customWidth="1"/>
    <col min="4613" max="4613" width="1.140625" customWidth="1"/>
    <col min="4614" max="4624" width="8.5703125" customWidth="1"/>
    <col min="4625" max="4627" width="3.42578125" customWidth="1"/>
    <col min="4628" max="4629" width="5.140625" customWidth="1"/>
    <col min="4865" max="4866" width="1.42578125" customWidth="1"/>
    <col min="4867" max="4867" width="1.140625" customWidth="1"/>
    <col min="4868" max="4868" width="9.5703125" customWidth="1"/>
    <col min="4869" max="4869" width="1.140625" customWidth="1"/>
    <col min="4870" max="4880" width="8.5703125" customWidth="1"/>
    <col min="4881" max="4883" width="3.42578125" customWidth="1"/>
    <col min="4884" max="4885" width="5.140625" customWidth="1"/>
    <col min="5121" max="5122" width="1.42578125" customWidth="1"/>
    <col min="5123" max="5123" width="1.140625" customWidth="1"/>
    <col min="5124" max="5124" width="9.5703125" customWidth="1"/>
    <col min="5125" max="5125" width="1.140625" customWidth="1"/>
    <col min="5126" max="5136" width="8.5703125" customWidth="1"/>
    <col min="5137" max="5139" width="3.42578125" customWidth="1"/>
    <col min="5140" max="5141" width="5.140625" customWidth="1"/>
    <col min="5377" max="5378" width="1.42578125" customWidth="1"/>
    <col min="5379" max="5379" width="1.140625" customWidth="1"/>
    <col min="5380" max="5380" width="9.5703125" customWidth="1"/>
    <col min="5381" max="5381" width="1.140625" customWidth="1"/>
    <col min="5382" max="5392" width="8.5703125" customWidth="1"/>
    <col min="5393" max="5395" width="3.42578125" customWidth="1"/>
    <col min="5396" max="5397" width="5.140625" customWidth="1"/>
    <col min="5633" max="5634" width="1.42578125" customWidth="1"/>
    <col min="5635" max="5635" width="1.140625" customWidth="1"/>
    <col min="5636" max="5636" width="9.5703125" customWidth="1"/>
    <col min="5637" max="5637" width="1.140625" customWidth="1"/>
    <col min="5638" max="5648" width="8.5703125" customWidth="1"/>
    <col min="5649" max="5651" width="3.42578125" customWidth="1"/>
    <col min="5652" max="5653" width="5.140625" customWidth="1"/>
    <col min="5889" max="5890" width="1.42578125" customWidth="1"/>
    <col min="5891" max="5891" width="1.140625" customWidth="1"/>
    <col min="5892" max="5892" width="9.5703125" customWidth="1"/>
    <col min="5893" max="5893" width="1.140625" customWidth="1"/>
    <col min="5894" max="5904" width="8.5703125" customWidth="1"/>
    <col min="5905" max="5907" width="3.42578125" customWidth="1"/>
    <col min="5908" max="5909" width="5.140625" customWidth="1"/>
    <col min="6145" max="6146" width="1.42578125" customWidth="1"/>
    <col min="6147" max="6147" width="1.140625" customWidth="1"/>
    <col min="6148" max="6148" width="9.5703125" customWidth="1"/>
    <col min="6149" max="6149" width="1.140625" customWidth="1"/>
    <col min="6150" max="6160" width="8.5703125" customWidth="1"/>
    <col min="6161" max="6163" width="3.42578125" customWidth="1"/>
    <col min="6164" max="6165" width="5.140625" customWidth="1"/>
    <col min="6401" max="6402" width="1.42578125" customWidth="1"/>
    <col min="6403" max="6403" width="1.140625" customWidth="1"/>
    <col min="6404" max="6404" width="9.5703125" customWidth="1"/>
    <col min="6405" max="6405" width="1.140625" customWidth="1"/>
    <col min="6406" max="6416" width="8.5703125" customWidth="1"/>
    <col min="6417" max="6419" width="3.42578125" customWidth="1"/>
    <col min="6420" max="6421" width="5.140625" customWidth="1"/>
    <col min="6657" max="6658" width="1.42578125" customWidth="1"/>
    <col min="6659" max="6659" width="1.140625" customWidth="1"/>
    <col min="6660" max="6660" width="9.5703125" customWidth="1"/>
    <col min="6661" max="6661" width="1.140625" customWidth="1"/>
    <col min="6662" max="6672" width="8.5703125" customWidth="1"/>
    <col min="6673" max="6675" width="3.42578125" customWidth="1"/>
    <col min="6676" max="6677" width="5.140625" customWidth="1"/>
    <col min="6913" max="6914" width="1.42578125" customWidth="1"/>
    <col min="6915" max="6915" width="1.140625" customWidth="1"/>
    <col min="6916" max="6916" width="9.5703125" customWidth="1"/>
    <col min="6917" max="6917" width="1.140625" customWidth="1"/>
    <col min="6918" max="6928" width="8.5703125" customWidth="1"/>
    <col min="6929" max="6931" width="3.42578125" customWidth="1"/>
    <col min="6932" max="6933" width="5.140625" customWidth="1"/>
    <col min="7169" max="7170" width="1.42578125" customWidth="1"/>
    <col min="7171" max="7171" width="1.140625" customWidth="1"/>
    <col min="7172" max="7172" width="9.5703125" customWidth="1"/>
    <col min="7173" max="7173" width="1.140625" customWidth="1"/>
    <col min="7174" max="7184" width="8.5703125" customWidth="1"/>
    <col min="7185" max="7187" width="3.42578125" customWidth="1"/>
    <col min="7188" max="7189" width="5.140625" customWidth="1"/>
    <col min="7425" max="7426" width="1.42578125" customWidth="1"/>
    <col min="7427" max="7427" width="1.140625" customWidth="1"/>
    <col min="7428" max="7428" width="9.5703125" customWidth="1"/>
    <col min="7429" max="7429" width="1.140625" customWidth="1"/>
    <col min="7430" max="7440" width="8.5703125" customWidth="1"/>
    <col min="7441" max="7443" width="3.42578125" customWidth="1"/>
    <col min="7444" max="7445" width="5.140625" customWidth="1"/>
    <col min="7681" max="7682" width="1.42578125" customWidth="1"/>
    <col min="7683" max="7683" width="1.140625" customWidth="1"/>
    <col min="7684" max="7684" width="9.5703125" customWidth="1"/>
    <col min="7685" max="7685" width="1.140625" customWidth="1"/>
    <col min="7686" max="7696" width="8.5703125" customWidth="1"/>
    <col min="7697" max="7699" width="3.42578125" customWidth="1"/>
    <col min="7700" max="7701" width="5.140625" customWidth="1"/>
    <col min="7937" max="7938" width="1.42578125" customWidth="1"/>
    <col min="7939" max="7939" width="1.140625" customWidth="1"/>
    <col min="7940" max="7940" width="9.5703125" customWidth="1"/>
    <col min="7941" max="7941" width="1.140625" customWidth="1"/>
    <col min="7942" max="7952" width="8.5703125" customWidth="1"/>
    <col min="7953" max="7955" width="3.42578125" customWidth="1"/>
    <col min="7956" max="7957" width="5.140625" customWidth="1"/>
    <col min="8193" max="8194" width="1.42578125" customWidth="1"/>
    <col min="8195" max="8195" width="1.140625" customWidth="1"/>
    <col min="8196" max="8196" width="9.5703125" customWidth="1"/>
    <col min="8197" max="8197" width="1.140625" customWidth="1"/>
    <col min="8198" max="8208" width="8.5703125" customWidth="1"/>
    <col min="8209" max="8211" width="3.42578125" customWidth="1"/>
    <col min="8212" max="8213" width="5.140625" customWidth="1"/>
    <col min="8449" max="8450" width="1.42578125" customWidth="1"/>
    <col min="8451" max="8451" width="1.140625" customWidth="1"/>
    <col min="8452" max="8452" width="9.5703125" customWidth="1"/>
    <col min="8453" max="8453" width="1.140625" customWidth="1"/>
    <col min="8454" max="8464" width="8.5703125" customWidth="1"/>
    <col min="8465" max="8467" width="3.42578125" customWidth="1"/>
    <col min="8468" max="8469" width="5.140625" customWidth="1"/>
    <col min="8705" max="8706" width="1.42578125" customWidth="1"/>
    <col min="8707" max="8707" width="1.140625" customWidth="1"/>
    <col min="8708" max="8708" width="9.5703125" customWidth="1"/>
    <col min="8709" max="8709" width="1.140625" customWidth="1"/>
    <col min="8710" max="8720" width="8.5703125" customWidth="1"/>
    <col min="8721" max="8723" width="3.42578125" customWidth="1"/>
    <col min="8724" max="8725" width="5.140625" customWidth="1"/>
    <col min="8961" max="8962" width="1.42578125" customWidth="1"/>
    <col min="8963" max="8963" width="1.140625" customWidth="1"/>
    <col min="8964" max="8964" width="9.5703125" customWidth="1"/>
    <col min="8965" max="8965" width="1.140625" customWidth="1"/>
    <col min="8966" max="8976" width="8.5703125" customWidth="1"/>
    <col min="8977" max="8979" width="3.42578125" customWidth="1"/>
    <col min="8980" max="8981" width="5.140625" customWidth="1"/>
    <col min="9217" max="9218" width="1.42578125" customWidth="1"/>
    <col min="9219" max="9219" width="1.140625" customWidth="1"/>
    <col min="9220" max="9220" width="9.5703125" customWidth="1"/>
    <col min="9221" max="9221" width="1.140625" customWidth="1"/>
    <col min="9222" max="9232" width="8.5703125" customWidth="1"/>
    <col min="9233" max="9235" width="3.42578125" customWidth="1"/>
    <col min="9236" max="9237" width="5.140625" customWidth="1"/>
    <col min="9473" max="9474" width="1.42578125" customWidth="1"/>
    <col min="9475" max="9475" width="1.140625" customWidth="1"/>
    <col min="9476" max="9476" width="9.5703125" customWidth="1"/>
    <col min="9477" max="9477" width="1.140625" customWidth="1"/>
    <col min="9478" max="9488" width="8.5703125" customWidth="1"/>
    <col min="9489" max="9491" width="3.42578125" customWidth="1"/>
    <col min="9492" max="9493" width="5.140625" customWidth="1"/>
    <col min="9729" max="9730" width="1.42578125" customWidth="1"/>
    <col min="9731" max="9731" width="1.140625" customWidth="1"/>
    <col min="9732" max="9732" width="9.5703125" customWidth="1"/>
    <col min="9733" max="9733" width="1.140625" customWidth="1"/>
    <col min="9734" max="9744" width="8.5703125" customWidth="1"/>
    <col min="9745" max="9747" width="3.42578125" customWidth="1"/>
    <col min="9748" max="9749" width="5.140625" customWidth="1"/>
    <col min="9985" max="9986" width="1.42578125" customWidth="1"/>
    <col min="9987" max="9987" width="1.140625" customWidth="1"/>
    <col min="9988" max="9988" width="9.5703125" customWidth="1"/>
    <col min="9989" max="9989" width="1.140625" customWidth="1"/>
    <col min="9990" max="10000" width="8.5703125" customWidth="1"/>
    <col min="10001" max="10003" width="3.42578125" customWidth="1"/>
    <col min="10004" max="10005" width="5.140625" customWidth="1"/>
    <col min="10241" max="10242" width="1.42578125" customWidth="1"/>
    <col min="10243" max="10243" width="1.140625" customWidth="1"/>
    <col min="10244" max="10244" width="9.5703125" customWidth="1"/>
    <col min="10245" max="10245" width="1.140625" customWidth="1"/>
    <col min="10246" max="10256" width="8.5703125" customWidth="1"/>
    <col min="10257" max="10259" width="3.42578125" customWidth="1"/>
    <col min="10260" max="10261" width="5.140625" customWidth="1"/>
    <col min="10497" max="10498" width="1.42578125" customWidth="1"/>
    <col min="10499" max="10499" width="1.140625" customWidth="1"/>
    <col min="10500" max="10500" width="9.5703125" customWidth="1"/>
    <col min="10501" max="10501" width="1.140625" customWidth="1"/>
    <col min="10502" max="10512" width="8.5703125" customWidth="1"/>
    <col min="10513" max="10515" width="3.42578125" customWidth="1"/>
    <col min="10516" max="10517" width="5.140625" customWidth="1"/>
    <col min="10753" max="10754" width="1.42578125" customWidth="1"/>
    <col min="10755" max="10755" width="1.140625" customWidth="1"/>
    <col min="10756" max="10756" width="9.5703125" customWidth="1"/>
    <col min="10757" max="10757" width="1.140625" customWidth="1"/>
    <col min="10758" max="10768" width="8.5703125" customWidth="1"/>
    <col min="10769" max="10771" width="3.42578125" customWidth="1"/>
    <col min="10772" max="10773" width="5.140625" customWidth="1"/>
    <col min="11009" max="11010" width="1.42578125" customWidth="1"/>
    <col min="11011" max="11011" width="1.140625" customWidth="1"/>
    <col min="11012" max="11012" width="9.5703125" customWidth="1"/>
    <col min="11013" max="11013" width="1.140625" customWidth="1"/>
    <col min="11014" max="11024" width="8.5703125" customWidth="1"/>
    <col min="11025" max="11027" width="3.42578125" customWidth="1"/>
    <col min="11028" max="11029" width="5.140625" customWidth="1"/>
    <col min="11265" max="11266" width="1.42578125" customWidth="1"/>
    <col min="11267" max="11267" width="1.140625" customWidth="1"/>
    <col min="11268" max="11268" width="9.5703125" customWidth="1"/>
    <col min="11269" max="11269" width="1.140625" customWidth="1"/>
    <col min="11270" max="11280" width="8.5703125" customWidth="1"/>
    <col min="11281" max="11283" width="3.42578125" customWidth="1"/>
    <col min="11284" max="11285" width="5.140625" customWidth="1"/>
    <col min="11521" max="11522" width="1.42578125" customWidth="1"/>
    <col min="11523" max="11523" width="1.140625" customWidth="1"/>
    <col min="11524" max="11524" width="9.5703125" customWidth="1"/>
    <col min="11525" max="11525" width="1.140625" customWidth="1"/>
    <col min="11526" max="11536" width="8.5703125" customWidth="1"/>
    <col min="11537" max="11539" width="3.42578125" customWidth="1"/>
    <col min="11540" max="11541" width="5.140625" customWidth="1"/>
    <col min="11777" max="11778" width="1.42578125" customWidth="1"/>
    <col min="11779" max="11779" width="1.140625" customWidth="1"/>
    <col min="11780" max="11780" width="9.5703125" customWidth="1"/>
    <col min="11781" max="11781" width="1.140625" customWidth="1"/>
    <col min="11782" max="11792" width="8.5703125" customWidth="1"/>
    <col min="11793" max="11795" width="3.42578125" customWidth="1"/>
    <col min="11796" max="11797" width="5.140625" customWidth="1"/>
    <col min="12033" max="12034" width="1.42578125" customWidth="1"/>
    <col min="12035" max="12035" width="1.140625" customWidth="1"/>
    <col min="12036" max="12036" width="9.5703125" customWidth="1"/>
    <col min="12037" max="12037" width="1.140625" customWidth="1"/>
    <col min="12038" max="12048" width="8.5703125" customWidth="1"/>
    <col min="12049" max="12051" width="3.42578125" customWidth="1"/>
    <col min="12052" max="12053" width="5.140625" customWidth="1"/>
    <col min="12289" max="12290" width="1.42578125" customWidth="1"/>
    <col min="12291" max="12291" width="1.140625" customWidth="1"/>
    <col min="12292" max="12292" width="9.5703125" customWidth="1"/>
    <col min="12293" max="12293" width="1.140625" customWidth="1"/>
    <col min="12294" max="12304" width="8.5703125" customWidth="1"/>
    <col min="12305" max="12307" width="3.42578125" customWidth="1"/>
    <col min="12308" max="12309" width="5.140625" customWidth="1"/>
    <col min="12545" max="12546" width="1.42578125" customWidth="1"/>
    <col min="12547" max="12547" width="1.140625" customWidth="1"/>
    <col min="12548" max="12548" width="9.5703125" customWidth="1"/>
    <col min="12549" max="12549" width="1.140625" customWidth="1"/>
    <col min="12550" max="12560" width="8.5703125" customWidth="1"/>
    <col min="12561" max="12563" width="3.42578125" customWidth="1"/>
    <col min="12564" max="12565" width="5.140625" customWidth="1"/>
    <col min="12801" max="12802" width="1.42578125" customWidth="1"/>
    <col min="12803" max="12803" width="1.140625" customWidth="1"/>
    <col min="12804" max="12804" width="9.5703125" customWidth="1"/>
    <col min="12805" max="12805" width="1.140625" customWidth="1"/>
    <col min="12806" max="12816" width="8.5703125" customWidth="1"/>
    <col min="12817" max="12819" width="3.42578125" customWidth="1"/>
    <col min="12820" max="12821" width="5.140625" customWidth="1"/>
    <col min="13057" max="13058" width="1.42578125" customWidth="1"/>
    <col min="13059" max="13059" width="1.140625" customWidth="1"/>
    <col min="13060" max="13060" width="9.5703125" customWidth="1"/>
    <col min="13061" max="13061" width="1.140625" customWidth="1"/>
    <col min="13062" max="13072" width="8.5703125" customWidth="1"/>
    <col min="13073" max="13075" width="3.42578125" customWidth="1"/>
    <col min="13076" max="13077" width="5.140625" customWidth="1"/>
    <col min="13313" max="13314" width="1.42578125" customWidth="1"/>
    <col min="13315" max="13315" width="1.140625" customWidth="1"/>
    <col min="13316" max="13316" width="9.5703125" customWidth="1"/>
    <col min="13317" max="13317" width="1.140625" customWidth="1"/>
    <col min="13318" max="13328" width="8.5703125" customWidth="1"/>
    <col min="13329" max="13331" width="3.42578125" customWidth="1"/>
    <col min="13332" max="13333" width="5.140625" customWidth="1"/>
    <col min="13569" max="13570" width="1.42578125" customWidth="1"/>
    <col min="13571" max="13571" width="1.140625" customWidth="1"/>
    <col min="13572" max="13572" width="9.5703125" customWidth="1"/>
    <col min="13573" max="13573" width="1.140625" customWidth="1"/>
    <col min="13574" max="13584" width="8.5703125" customWidth="1"/>
    <col min="13585" max="13587" width="3.42578125" customWidth="1"/>
    <col min="13588" max="13589" width="5.140625" customWidth="1"/>
    <col min="13825" max="13826" width="1.42578125" customWidth="1"/>
    <col min="13827" max="13827" width="1.140625" customWidth="1"/>
    <col min="13828" max="13828" width="9.5703125" customWidth="1"/>
    <col min="13829" max="13829" width="1.140625" customWidth="1"/>
    <col min="13830" max="13840" width="8.5703125" customWidth="1"/>
    <col min="13841" max="13843" width="3.42578125" customWidth="1"/>
    <col min="13844" max="13845" width="5.140625" customWidth="1"/>
    <col min="14081" max="14082" width="1.42578125" customWidth="1"/>
    <col min="14083" max="14083" width="1.140625" customWidth="1"/>
    <col min="14084" max="14084" width="9.5703125" customWidth="1"/>
    <col min="14085" max="14085" width="1.140625" customWidth="1"/>
    <col min="14086" max="14096" width="8.5703125" customWidth="1"/>
    <col min="14097" max="14099" width="3.42578125" customWidth="1"/>
    <col min="14100" max="14101" width="5.140625" customWidth="1"/>
    <col min="14337" max="14338" width="1.42578125" customWidth="1"/>
    <col min="14339" max="14339" width="1.140625" customWidth="1"/>
    <col min="14340" max="14340" width="9.5703125" customWidth="1"/>
    <col min="14341" max="14341" width="1.140625" customWidth="1"/>
    <col min="14342" max="14352" width="8.5703125" customWidth="1"/>
    <col min="14353" max="14355" width="3.42578125" customWidth="1"/>
    <col min="14356" max="14357" width="5.140625" customWidth="1"/>
    <col min="14593" max="14594" width="1.42578125" customWidth="1"/>
    <col min="14595" max="14595" width="1.140625" customWidth="1"/>
    <col min="14596" max="14596" width="9.5703125" customWidth="1"/>
    <col min="14597" max="14597" width="1.140625" customWidth="1"/>
    <col min="14598" max="14608" width="8.5703125" customWidth="1"/>
    <col min="14609" max="14611" width="3.42578125" customWidth="1"/>
    <col min="14612" max="14613" width="5.140625" customWidth="1"/>
    <col min="14849" max="14850" width="1.42578125" customWidth="1"/>
    <col min="14851" max="14851" width="1.140625" customWidth="1"/>
    <col min="14852" max="14852" width="9.5703125" customWidth="1"/>
    <col min="14853" max="14853" width="1.140625" customWidth="1"/>
    <col min="14854" max="14864" width="8.5703125" customWidth="1"/>
    <col min="14865" max="14867" width="3.42578125" customWidth="1"/>
    <col min="14868" max="14869" width="5.140625" customWidth="1"/>
    <col min="15105" max="15106" width="1.42578125" customWidth="1"/>
    <col min="15107" max="15107" width="1.140625" customWidth="1"/>
    <col min="15108" max="15108" width="9.5703125" customWidth="1"/>
    <col min="15109" max="15109" width="1.140625" customWidth="1"/>
    <col min="15110" max="15120" width="8.5703125" customWidth="1"/>
    <col min="15121" max="15123" width="3.42578125" customWidth="1"/>
    <col min="15124" max="15125" width="5.140625" customWidth="1"/>
    <col min="15361" max="15362" width="1.42578125" customWidth="1"/>
    <col min="15363" max="15363" width="1.140625" customWidth="1"/>
    <col min="15364" max="15364" width="9.5703125" customWidth="1"/>
    <col min="15365" max="15365" width="1.140625" customWidth="1"/>
    <col min="15366" max="15376" width="8.5703125" customWidth="1"/>
    <col min="15377" max="15379" width="3.42578125" customWidth="1"/>
    <col min="15380" max="15381" width="5.140625" customWidth="1"/>
    <col min="15617" max="15618" width="1.42578125" customWidth="1"/>
    <col min="15619" max="15619" width="1.140625" customWidth="1"/>
    <col min="15620" max="15620" width="9.5703125" customWidth="1"/>
    <col min="15621" max="15621" width="1.140625" customWidth="1"/>
    <col min="15622" max="15632" width="8.5703125" customWidth="1"/>
    <col min="15633" max="15635" width="3.42578125" customWidth="1"/>
    <col min="15636" max="15637" width="5.140625" customWidth="1"/>
    <col min="15873" max="15874" width="1.42578125" customWidth="1"/>
    <col min="15875" max="15875" width="1.140625" customWidth="1"/>
    <col min="15876" max="15876" width="9.5703125" customWidth="1"/>
    <col min="15877" max="15877" width="1.140625" customWidth="1"/>
    <col min="15878" max="15888" width="8.5703125" customWidth="1"/>
    <col min="15889" max="15891" width="3.42578125" customWidth="1"/>
    <col min="15892" max="15893" width="5.140625" customWidth="1"/>
    <col min="16129" max="16130" width="1.42578125" customWidth="1"/>
    <col min="16131" max="16131" width="1.140625" customWidth="1"/>
    <col min="16132" max="16132" width="9.5703125" customWidth="1"/>
    <col min="16133" max="16133" width="1.140625" customWidth="1"/>
    <col min="16134" max="16144" width="8.5703125" customWidth="1"/>
    <col min="16145" max="16147" width="3.42578125" customWidth="1"/>
    <col min="16148" max="16149" width="5.140625" customWidth="1"/>
  </cols>
  <sheetData>
    <row r="1" spans="1:23" s="57" customFormat="1" ht="18" customHeight="1" thickBot="1">
      <c r="A1" s="59" t="s">
        <v>30</v>
      </c>
      <c r="B1" s="59"/>
      <c r="C1" s="59"/>
      <c r="D1" s="59"/>
      <c r="E1" s="59"/>
      <c r="F1" s="60"/>
      <c r="G1" s="59"/>
      <c r="H1" s="59"/>
      <c r="I1" s="59"/>
      <c r="J1" s="59"/>
      <c r="K1" s="58"/>
      <c r="L1" s="58"/>
      <c r="M1" s="58"/>
      <c r="N1" s="58"/>
      <c r="O1" s="58"/>
      <c r="P1" s="58"/>
    </row>
    <row r="2" spans="1:23" s="7" customFormat="1" ht="20.100000000000001" customHeight="1">
      <c r="A2" s="56"/>
      <c r="B2" s="55"/>
      <c r="C2" s="55"/>
      <c r="D2" s="55"/>
      <c r="E2" s="54"/>
      <c r="F2" s="53" t="s">
        <v>24</v>
      </c>
      <c r="G2" s="52" t="s">
        <v>29</v>
      </c>
      <c r="H2" s="51"/>
      <c r="I2" s="51"/>
      <c r="J2" s="51"/>
      <c r="K2" s="50"/>
      <c r="L2" s="49" t="s">
        <v>28</v>
      </c>
      <c r="M2" s="48"/>
      <c r="N2" s="48"/>
      <c r="O2" s="48"/>
      <c r="P2" s="47"/>
      <c r="Q2" s="8"/>
    </row>
    <row r="3" spans="1:23" s="7" customFormat="1" ht="23.25" customHeight="1" thickBot="1">
      <c r="A3" s="46"/>
      <c r="B3" s="45"/>
      <c r="C3" s="45"/>
      <c r="D3" s="45"/>
      <c r="E3" s="44"/>
      <c r="F3" s="43"/>
      <c r="G3" s="42" t="s">
        <v>24</v>
      </c>
      <c r="H3" s="39" t="s">
        <v>27</v>
      </c>
      <c r="I3" s="39" t="s">
        <v>26</v>
      </c>
      <c r="J3" s="39" t="s">
        <v>25</v>
      </c>
      <c r="K3" s="38" t="s">
        <v>1</v>
      </c>
      <c r="L3" s="41" t="s">
        <v>24</v>
      </c>
      <c r="M3" s="40" t="s">
        <v>27</v>
      </c>
      <c r="N3" s="40" t="s">
        <v>26</v>
      </c>
      <c r="O3" s="39" t="s">
        <v>25</v>
      </c>
      <c r="P3" s="38" t="s">
        <v>1</v>
      </c>
      <c r="Q3" s="8"/>
    </row>
    <row r="4" spans="1:23" s="28" customFormat="1" ht="30" customHeight="1">
      <c r="A4" s="37"/>
      <c r="B4" s="36" t="s">
        <v>24</v>
      </c>
      <c r="C4" s="36"/>
      <c r="D4" s="36"/>
      <c r="E4" s="35"/>
      <c r="F4" s="34">
        <f>G4+L4</f>
        <v>42481</v>
      </c>
      <c r="G4" s="31">
        <f>SUM(G5:G24)</f>
        <v>21022</v>
      </c>
      <c r="H4" s="31">
        <f>SUM(H5:H24)</f>
        <v>8685</v>
      </c>
      <c r="I4" s="31">
        <f>SUM(I6:I24)</f>
        <v>10943</v>
      </c>
      <c r="J4" s="31">
        <f>SUM(J6:J24)</f>
        <v>1191</v>
      </c>
      <c r="K4" s="33">
        <f>SUM(K6:K24)</f>
        <v>203</v>
      </c>
      <c r="L4" s="32">
        <f>SUM(L5:L24)</f>
        <v>21459</v>
      </c>
      <c r="M4" s="31">
        <f>SUM(M5:M24)</f>
        <v>7172</v>
      </c>
      <c r="N4" s="31">
        <f>SUM(N6:N24)</f>
        <v>10981</v>
      </c>
      <c r="O4" s="31">
        <f>SUM(O6:O24)</f>
        <v>3091</v>
      </c>
      <c r="P4" s="30">
        <f>SUM(P6:P24)</f>
        <v>215</v>
      </c>
      <c r="Q4" s="29"/>
    </row>
    <row r="5" spans="1:23" s="7" customFormat="1" ht="30" customHeight="1">
      <c r="A5" s="24"/>
      <c r="B5" s="22" t="s">
        <v>23</v>
      </c>
      <c r="C5" s="22"/>
      <c r="D5" s="22"/>
      <c r="E5" s="21"/>
      <c r="F5" s="20">
        <f>G5+L5</f>
        <v>6878</v>
      </c>
      <c r="G5" s="19">
        <f>SUM(H5:K5)</f>
        <v>3495</v>
      </c>
      <c r="H5" s="17">
        <v>3495</v>
      </c>
      <c r="I5" s="17" t="s">
        <v>2</v>
      </c>
      <c r="J5" s="17" t="s">
        <v>2</v>
      </c>
      <c r="K5" s="16" t="s">
        <v>3</v>
      </c>
      <c r="L5" s="18">
        <f>SUM(M5:P5)</f>
        <v>3383</v>
      </c>
      <c r="M5" s="17">
        <v>3383</v>
      </c>
      <c r="N5" s="17" t="s">
        <v>2</v>
      </c>
      <c r="O5" s="17" t="s">
        <v>2</v>
      </c>
      <c r="P5" s="16" t="s">
        <v>3</v>
      </c>
      <c r="Q5" s="8"/>
    </row>
    <row r="6" spans="1:23" s="7" customFormat="1" ht="30" customHeight="1">
      <c r="A6" s="24"/>
      <c r="B6" s="22" t="s">
        <v>22</v>
      </c>
      <c r="C6" s="22"/>
      <c r="D6" s="22"/>
      <c r="E6" s="21"/>
      <c r="F6" s="20">
        <f>G6+L6</f>
        <v>2100</v>
      </c>
      <c r="G6" s="19">
        <f>SUM(H6:K6)</f>
        <v>1060</v>
      </c>
      <c r="H6" s="17">
        <v>1058</v>
      </c>
      <c r="I6" s="17">
        <v>2</v>
      </c>
      <c r="J6" s="17" t="s">
        <v>0</v>
      </c>
      <c r="K6" s="16" t="s">
        <v>3</v>
      </c>
      <c r="L6" s="18">
        <f>SUM(M6:P6)</f>
        <v>1040</v>
      </c>
      <c r="M6" s="17">
        <v>1038</v>
      </c>
      <c r="N6" s="17">
        <v>1</v>
      </c>
      <c r="O6" s="17">
        <v>1</v>
      </c>
      <c r="P6" s="16" t="s">
        <v>0</v>
      </c>
      <c r="Q6" s="8"/>
    </row>
    <row r="7" spans="1:23" s="7" customFormat="1" ht="30" customHeight="1">
      <c r="A7" s="24"/>
      <c r="B7" s="22" t="s">
        <v>21</v>
      </c>
      <c r="C7" s="22"/>
      <c r="D7" s="22"/>
      <c r="E7" s="21"/>
      <c r="F7" s="20">
        <f>G7+L7</f>
        <v>1656</v>
      </c>
      <c r="G7" s="19">
        <f>SUM(H7:K7)</f>
        <v>791</v>
      </c>
      <c r="H7" s="17">
        <v>752</v>
      </c>
      <c r="I7" s="17">
        <v>37</v>
      </c>
      <c r="J7" s="17">
        <v>2</v>
      </c>
      <c r="K7" s="16" t="s">
        <v>0</v>
      </c>
      <c r="L7" s="18">
        <f>SUM(M7:P7)</f>
        <v>865</v>
      </c>
      <c r="M7" s="17">
        <v>793</v>
      </c>
      <c r="N7" s="17">
        <v>65</v>
      </c>
      <c r="O7" s="17">
        <v>6</v>
      </c>
      <c r="P7" s="16">
        <v>1</v>
      </c>
      <c r="Q7" s="8"/>
    </row>
    <row r="8" spans="1:23" s="7" customFormat="1" ht="30" customHeight="1">
      <c r="A8" s="24"/>
      <c r="B8" s="22" t="s">
        <v>20</v>
      </c>
      <c r="C8" s="22"/>
      <c r="D8" s="22"/>
      <c r="E8" s="21"/>
      <c r="F8" s="20">
        <f>G8+L8</f>
        <v>2121</v>
      </c>
      <c r="G8" s="19">
        <f>SUM(H8:K8)</f>
        <v>1075</v>
      </c>
      <c r="H8" s="17">
        <v>692</v>
      </c>
      <c r="I8" s="17">
        <v>376</v>
      </c>
      <c r="J8" s="17">
        <v>5</v>
      </c>
      <c r="K8" s="16">
        <v>2</v>
      </c>
      <c r="L8" s="18">
        <f>SUM(M8:P8)</f>
        <v>1046</v>
      </c>
      <c r="M8" s="17">
        <v>533</v>
      </c>
      <c r="N8" s="17">
        <v>482</v>
      </c>
      <c r="O8" s="17">
        <v>31</v>
      </c>
      <c r="P8" s="16" t="s">
        <v>0</v>
      </c>
      <c r="Q8" s="8"/>
    </row>
    <row r="9" spans="1:23" s="7" customFormat="1" ht="30" customHeight="1">
      <c r="A9" s="24"/>
      <c r="B9" s="22" t="s">
        <v>19</v>
      </c>
      <c r="C9" s="22"/>
      <c r="D9" s="22"/>
      <c r="E9" s="21"/>
      <c r="F9" s="20">
        <f>G9+L9</f>
        <v>2668</v>
      </c>
      <c r="G9" s="19">
        <f>SUM(H9:K9)</f>
        <v>1332</v>
      </c>
      <c r="H9" s="17">
        <v>512</v>
      </c>
      <c r="I9" s="17">
        <v>797</v>
      </c>
      <c r="J9" s="17">
        <v>22</v>
      </c>
      <c r="K9" s="16">
        <v>1</v>
      </c>
      <c r="L9" s="18">
        <f>SUM(M9:P9)</f>
        <v>1336</v>
      </c>
      <c r="M9" s="17">
        <v>313</v>
      </c>
      <c r="N9" s="17">
        <v>971</v>
      </c>
      <c r="O9" s="17">
        <v>52</v>
      </c>
      <c r="P9" s="16" t="s">
        <v>0</v>
      </c>
      <c r="Q9" s="8"/>
      <c r="T9" s="27"/>
      <c r="U9" s="26"/>
      <c r="V9" s="26"/>
      <c r="W9" s="25"/>
    </row>
    <row r="10" spans="1:23" s="7" customFormat="1" ht="30" customHeight="1">
      <c r="A10" s="24"/>
      <c r="B10" s="22" t="s">
        <v>18</v>
      </c>
      <c r="C10" s="22"/>
      <c r="D10" s="22"/>
      <c r="E10" s="21"/>
      <c r="F10" s="20">
        <f>G10+L10</f>
        <v>3015</v>
      </c>
      <c r="G10" s="19">
        <f>SUM(H10:K10)</f>
        <v>1539</v>
      </c>
      <c r="H10" s="17">
        <v>415</v>
      </c>
      <c r="I10" s="17">
        <v>1073</v>
      </c>
      <c r="J10" s="17">
        <v>49</v>
      </c>
      <c r="K10" s="16">
        <v>2</v>
      </c>
      <c r="L10" s="18">
        <f>SUM(M10:P10)</f>
        <v>1476</v>
      </c>
      <c r="M10" s="17">
        <v>233</v>
      </c>
      <c r="N10" s="17">
        <v>1156</v>
      </c>
      <c r="O10" s="17">
        <v>87</v>
      </c>
      <c r="P10" s="16" t="s">
        <v>2</v>
      </c>
      <c r="Q10" s="8"/>
    </row>
    <row r="11" spans="1:23" s="7" customFormat="1" ht="30" customHeight="1">
      <c r="A11" s="24"/>
      <c r="B11" s="22" t="s">
        <v>17</v>
      </c>
      <c r="C11" s="22"/>
      <c r="D11" s="22"/>
      <c r="E11" s="21"/>
      <c r="F11" s="20">
        <f>G11+L11</f>
        <v>3294</v>
      </c>
      <c r="G11" s="19">
        <f>SUM(H11:K11)</f>
        <v>1665</v>
      </c>
      <c r="H11" s="17">
        <v>400</v>
      </c>
      <c r="I11" s="17">
        <v>1191</v>
      </c>
      <c r="J11" s="17">
        <v>72</v>
      </c>
      <c r="K11" s="16">
        <v>2</v>
      </c>
      <c r="L11" s="18">
        <f>SUM(M11:P11)</f>
        <v>1629</v>
      </c>
      <c r="M11" s="17">
        <v>201</v>
      </c>
      <c r="N11" s="17">
        <v>1284</v>
      </c>
      <c r="O11" s="17">
        <v>141</v>
      </c>
      <c r="P11" s="16">
        <v>3</v>
      </c>
      <c r="Q11" s="8"/>
    </row>
    <row r="12" spans="1:23" s="7" customFormat="1" ht="30" customHeight="1">
      <c r="A12" s="24"/>
      <c r="B12" s="22" t="s">
        <v>16</v>
      </c>
      <c r="C12" s="22"/>
      <c r="D12" s="22"/>
      <c r="E12" s="21"/>
      <c r="F12" s="20">
        <f>G12+L12</f>
        <v>3595</v>
      </c>
      <c r="G12" s="19">
        <f>SUM(H12:K12)</f>
        <v>1839</v>
      </c>
      <c r="H12" s="17">
        <v>408</v>
      </c>
      <c r="I12" s="17">
        <v>1324</v>
      </c>
      <c r="J12" s="17">
        <v>106</v>
      </c>
      <c r="K12" s="16">
        <v>1</v>
      </c>
      <c r="L12" s="18">
        <f>SUM(M12:P12)</f>
        <v>1756</v>
      </c>
      <c r="M12" s="17">
        <v>218</v>
      </c>
      <c r="N12" s="17">
        <v>1358</v>
      </c>
      <c r="O12" s="17">
        <v>180</v>
      </c>
      <c r="P12" s="16" t="s">
        <v>15</v>
      </c>
      <c r="Q12" s="8"/>
    </row>
    <row r="13" spans="1:23" s="7" customFormat="1" ht="30" customHeight="1">
      <c r="A13" s="24"/>
      <c r="B13" s="22" t="s">
        <v>14</v>
      </c>
      <c r="C13" s="22"/>
      <c r="D13" s="22"/>
      <c r="E13" s="21"/>
      <c r="F13" s="20">
        <f>G13+L13</f>
        <v>3130</v>
      </c>
      <c r="G13" s="19">
        <f>SUM(H13:K13)</f>
        <v>1584</v>
      </c>
      <c r="H13" s="17">
        <v>359</v>
      </c>
      <c r="I13" s="17">
        <v>1124</v>
      </c>
      <c r="J13" s="17">
        <v>100</v>
      </c>
      <c r="K13" s="16">
        <v>1</v>
      </c>
      <c r="L13" s="18">
        <f>SUM(M13:P13)</f>
        <v>1546</v>
      </c>
      <c r="M13" s="17">
        <v>177</v>
      </c>
      <c r="N13" s="17">
        <v>1183</v>
      </c>
      <c r="O13" s="17">
        <v>186</v>
      </c>
      <c r="P13" s="16" t="s">
        <v>0</v>
      </c>
      <c r="Q13" s="8"/>
    </row>
    <row r="14" spans="1:23" s="7" customFormat="1" ht="30" customHeight="1">
      <c r="A14" s="24"/>
      <c r="B14" s="22" t="s">
        <v>13</v>
      </c>
      <c r="C14" s="22"/>
      <c r="D14" s="22"/>
      <c r="E14" s="21"/>
      <c r="F14" s="20">
        <f>G14+L14</f>
        <v>2554</v>
      </c>
      <c r="G14" s="19">
        <f>SUM(H14:K14)</f>
        <v>1337</v>
      </c>
      <c r="H14" s="17">
        <v>238</v>
      </c>
      <c r="I14" s="17">
        <v>991</v>
      </c>
      <c r="J14" s="17">
        <v>106</v>
      </c>
      <c r="K14" s="16">
        <v>2</v>
      </c>
      <c r="L14" s="18">
        <f>SUM(M14:P14)</f>
        <v>1217</v>
      </c>
      <c r="M14" s="17">
        <v>111</v>
      </c>
      <c r="N14" s="17">
        <v>918</v>
      </c>
      <c r="O14" s="17">
        <v>188</v>
      </c>
      <c r="P14" s="16" t="s">
        <v>2</v>
      </c>
      <c r="Q14" s="8"/>
    </row>
    <row r="15" spans="1:23" s="7" customFormat="1" ht="30" customHeight="1">
      <c r="A15" s="24"/>
      <c r="B15" s="22" t="s">
        <v>12</v>
      </c>
      <c r="C15" s="22"/>
      <c r="D15" s="22"/>
      <c r="E15" s="21"/>
      <c r="F15" s="20">
        <f>G15+L15</f>
        <v>2045</v>
      </c>
      <c r="G15" s="19">
        <f>SUM(H15:K15)</f>
        <v>1024</v>
      </c>
      <c r="H15" s="17">
        <v>129</v>
      </c>
      <c r="I15" s="17">
        <v>767</v>
      </c>
      <c r="J15" s="17">
        <v>124</v>
      </c>
      <c r="K15" s="16">
        <v>4</v>
      </c>
      <c r="L15" s="18">
        <f>SUM(M15:P15)</f>
        <v>1021</v>
      </c>
      <c r="M15" s="17">
        <v>60</v>
      </c>
      <c r="N15" s="17">
        <v>757</v>
      </c>
      <c r="O15" s="17">
        <v>202</v>
      </c>
      <c r="P15" s="16">
        <v>2</v>
      </c>
      <c r="Q15" s="8"/>
    </row>
    <row r="16" spans="1:23" s="7" customFormat="1" ht="30" customHeight="1">
      <c r="A16" s="24"/>
      <c r="B16" s="22" t="s">
        <v>11</v>
      </c>
      <c r="C16" s="22"/>
      <c r="D16" s="22"/>
      <c r="E16" s="21"/>
      <c r="F16" s="20">
        <f>G16+L16</f>
        <v>2098</v>
      </c>
      <c r="G16" s="19">
        <f>SUM(H16:K16)</f>
        <v>1020</v>
      </c>
      <c r="H16" s="17">
        <v>111</v>
      </c>
      <c r="I16" s="17">
        <v>804</v>
      </c>
      <c r="J16" s="17">
        <v>105</v>
      </c>
      <c r="K16" s="16" t="s">
        <v>2</v>
      </c>
      <c r="L16" s="18">
        <f>SUM(M16:P16)</f>
        <v>1078</v>
      </c>
      <c r="M16" s="17">
        <v>41</v>
      </c>
      <c r="N16" s="17">
        <v>796</v>
      </c>
      <c r="O16" s="17">
        <v>241</v>
      </c>
      <c r="P16" s="16" t="s">
        <v>0</v>
      </c>
      <c r="Q16" s="8"/>
    </row>
    <row r="17" spans="1:17" s="7" customFormat="1" ht="30" customHeight="1">
      <c r="A17" s="24"/>
      <c r="B17" s="22" t="s">
        <v>10</v>
      </c>
      <c r="C17" s="22"/>
      <c r="D17" s="22"/>
      <c r="E17" s="21"/>
      <c r="F17" s="20">
        <f>G17+L17</f>
        <v>2287</v>
      </c>
      <c r="G17" s="19">
        <f>SUM(H17:K17)</f>
        <v>1082</v>
      </c>
      <c r="H17" s="17">
        <v>70</v>
      </c>
      <c r="I17" s="17">
        <v>862</v>
      </c>
      <c r="J17" s="17">
        <v>149</v>
      </c>
      <c r="K17" s="16">
        <v>1</v>
      </c>
      <c r="L17" s="18">
        <f>SUM(M17:P17)</f>
        <v>1205</v>
      </c>
      <c r="M17" s="17">
        <v>38</v>
      </c>
      <c r="N17" s="17">
        <v>850</v>
      </c>
      <c r="O17" s="17">
        <v>313</v>
      </c>
      <c r="P17" s="16">
        <v>4</v>
      </c>
      <c r="Q17" s="8"/>
    </row>
    <row r="18" spans="1:17" s="7" customFormat="1" ht="30" customHeight="1">
      <c r="A18" s="24"/>
      <c r="B18" s="22" t="s">
        <v>9</v>
      </c>
      <c r="C18" s="22"/>
      <c r="D18" s="22"/>
      <c r="E18" s="21"/>
      <c r="F18" s="20">
        <f>G18+L18</f>
        <v>1994</v>
      </c>
      <c r="G18" s="19">
        <f>SUM(H18:K18)</f>
        <v>899</v>
      </c>
      <c r="H18" s="17">
        <v>35</v>
      </c>
      <c r="I18" s="17">
        <v>746</v>
      </c>
      <c r="J18" s="17">
        <v>116</v>
      </c>
      <c r="K18" s="16">
        <v>2</v>
      </c>
      <c r="L18" s="18">
        <f>SUM(M18:P18)</f>
        <v>1095</v>
      </c>
      <c r="M18" s="17">
        <v>16</v>
      </c>
      <c r="N18" s="17">
        <v>671</v>
      </c>
      <c r="O18" s="17">
        <v>407</v>
      </c>
      <c r="P18" s="16">
        <v>1</v>
      </c>
      <c r="Q18" s="8"/>
    </row>
    <row r="19" spans="1:17" s="7" customFormat="1" ht="30" customHeight="1">
      <c r="A19" s="24"/>
      <c r="B19" s="22" t="s">
        <v>8</v>
      </c>
      <c r="C19" s="22"/>
      <c r="D19" s="22"/>
      <c r="E19" s="21"/>
      <c r="F19" s="20">
        <f>G19+L19</f>
        <v>1444</v>
      </c>
      <c r="G19" s="19">
        <f>SUM(H19:K19)</f>
        <v>649</v>
      </c>
      <c r="H19" s="17">
        <v>7</v>
      </c>
      <c r="I19" s="17">
        <v>547</v>
      </c>
      <c r="J19" s="17">
        <v>95</v>
      </c>
      <c r="K19" s="16" t="s">
        <v>3</v>
      </c>
      <c r="L19" s="18">
        <f>SUM(M19:P19)</f>
        <v>795</v>
      </c>
      <c r="M19" s="17">
        <v>8</v>
      </c>
      <c r="N19" s="17">
        <v>347</v>
      </c>
      <c r="O19" s="17">
        <v>437</v>
      </c>
      <c r="P19" s="16">
        <v>3</v>
      </c>
      <c r="Q19" s="8"/>
    </row>
    <row r="20" spans="1:17" s="7" customFormat="1" ht="30" customHeight="1">
      <c r="A20" s="24"/>
      <c r="B20" s="22" t="s">
        <v>7</v>
      </c>
      <c r="C20" s="22"/>
      <c r="D20" s="22"/>
      <c r="E20" s="21"/>
      <c r="F20" s="20">
        <f>G20+L20</f>
        <v>814</v>
      </c>
      <c r="G20" s="19">
        <f>SUM(H20:K20)</f>
        <v>306</v>
      </c>
      <c r="H20" s="17">
        <v>3</v>
      </c>
      <c r="I20" s="17">
        <v>220</v>
      </c>
      <c r="J20" s="17">
        <v>83</v>
      </c>
      <c r="K20" s="16" t="s">
        <v>0</v>
      </c>
      <c r="L20" s="18">
        <f>SUM(M20:P20)</f>
        <v>508</v>
      </c>
      <c r="M20" s="17">
        <v>8</v>
      </c>
      <c r="N20" s="17">
        <v>111</v>
      </c>
      <c r="O20" s="17">
        <v>385</v>
      </c>
      <c r="P20" s="16">
        <v>4</v>
      </c>
      <c r="Q20" s="8"/>
    </row>
    <row r="21" spans="1:17" s="7" customFormat="1" ht="30" customHeight="1">
      <c r="A21" s="24"/>
      <c r="B21" s="22" t="s">
        <v>6</v>
      </c>
      <c r="C21" s="22"/>
      <c r="D21" s="22"/>
      <c r="E21" s="21"/>
      <c r="F21" s="20">
        <f>G21+L21</f>
        <v>330</v>
      </c>
      <c r="G21" s="19">
        <f>SUM(H21:K21)</f>
        <v>118</v>
      </c>
      <c r="H21" s="17">
        <v>1</v>
      </c>
      <c r="I21" s="17">
        <v>71</v>
      </c>
      <c r="J21" s="17">
        <v>46</v>
      </c>
      <c r="K21" s="16" t="s">
        <v>2</v>
      </c>
      <c r="L21" s="18">
        <f>SUM(M21:P21)</f>
        <v>212</v>
      </c>
      <c r="M21" s="17">
        <v>1</v>
      </c>
      <c r="N21" s="17">
        <v>28</v>
      </c>
      <c r="O21" s="17">
        <v>182</v>
      </c>
      <c r="P21" s="16">
        <v>1</v>
      </c>
      <c r="Q21" s="8"/>
    </row>
    <row r="22" spans="1:17" s="7" customFormat="1" ht="30" customHeight="1">
      <c r="A22" s="24"/>
      <c r="B22" s="22" t="s">
        <v>5</v>
      </c>
      <c r="C22" s="22"/>
      <c r="D22" s="22"/>
      <c r="E22" s="21"/>
      <c r="F22" s="20">
        <f>G22+L22</f>
        <v>68</v>
      </c>
      <c r="G22" s="19">
        <f>SUM(H22:K22)</f>
        <v>20</v>
      </c>
      <c r="H22" s="17" t="s">
        <v>2</v>
      </c>
      <c r="I22" s="17">
        <v>11</v>
      </c>
      <c r="J22" s="17">
        <v>9</v>
      </c>
      <c r="K22" s="16" t="s">
        <v>2</v>
      </c>
      <c r="L22" s="18">
        <f>SUM(M22:P22)</f>
        <v>48</v>
      </c>
      <c r="M22" s="17" t="s">
        <v>2</v>
      </c>
      <c r="N22" s="17">
        <v>3</v>
      </c>
      <c r="O22" s="17">
        <v>44</v>
      </c>
      <c r="P22" s="16">
        <v>1</v>
      </c>
      <c r="Q22" s="8"/>
    </row>
    <row r="23" spans="1:17" s="7" customFormat="1" ht="30" customHeight="1">
      <c r="A23" s="23"/>
      <c r="B23" s="22" t="s">
        <v>4</v>
      </c>
      <c r="C23" s="22"/>
      <c r="D23" s="22"/>
      <c r="E23" s="21"/>
      <c r="F23" s="20">
        <f>G23+L23</f>
        <v>10</v>
      </c>
      <c r="G23" s="19">
        <f>SUM(H23:K23)</f>
        <v>2</v>
      </c>
      <c r="H23" s="17" t="s">
        <v>0</v>
      </c>
      <c r="I23" s="17" t="s">
        <v>0</v>
      </c>
      <c r="J23" s="17">
        <v>2</v>
      </c>
      <c r="K23" s="16" t="s">
        <v>3</v>
      </c>
      <c r="L23" s="18">
        <f>SUM(M23:P23)</f>
        <v>8</v>
      </c>
      <c r="M23" s="17" t="s">
        <v>0</v>
      </c>
      <c r="N23" s="17" t="s">
        <v>2</v>
      </c>
      <c r="O23" s="17">
        <v>8</v>
      </c>
      <c r="P23" s="16" t="s">
        <v>2</v>
      </c>
      <c r="Q23" s="8"/>
    </row>
    <row r="24" spans="1:17" s="7" customFormat="1" ht="30" customHeight="1" thickBot="1">
      <c r="A24" s="15"/>
      <c r="B24" s="14" t="s">
        <v>1</v>
      </c>
      <c r="C24" s="14"/>
      <c r="D24" s="14"/>
      <c r="E24" s="13"/>
      <c r="F24" s="12">
        <f>G24+L24</f>
        <v>380</v>
      </c>
      <c r="G24" s="11">
        <f>SUM(H24:K24)</f>
        <v>185</v>
      </c>
      <c r="H24" s="10" t="s">
        <v>0</v>
      </c>
      <c r="I24" s="10" t="s">
        <v>0</v>
      </c>
      <c r="J24" s="10" t="s">
        <v>0</v>
      </c>
      <c r="K24" s="9">
        <v>185</v>
      </c>
      <c r="L24" s="11">
        <f>SUM(M24:P24)</f>
        <v>195</v>
      </c>
      <c r="M24" s="10" t="s">
        <v>0</v>
      </c>
      <c r="N24" s="10" t="s">
        <v>0</v>
      </c>
      <c r="O24" s="10" t="s">
        <v>0</v>
      </c>
      <c r="P24" s="9">
        <v>195</v>
      </c>
      <c r="Q24" s="8"/>
    </row>
    <row r="25" spans="1:17">
      <c r="G25" s="6"/>
      <c r="K25" s="5"/>
      <c r="L25" s="3"/>
      <c r="M25" s="4"/>
      <c r="N25" s="3"/>
      <c r="O25" s="3"/>
      <c r="P25" s="3"/>
      <c r="Q25" s="2"/>
    </row>
  </sheetData>
  <mergeCells count="27">
    <mergeCell ref="B23:D23"/>
    <mergeCell ref="B5:D5"/>
    <mergeCell ref="B19:D19"/>
    <mergeCell ref="B20:D20"/>
    <mergeCell ref="B24:D24"/>
    <mergeCell ref="G2:K2"/>
    <mergeCell ref="B13:D13"/>
    <mergeCell ref="B14:D14"/>
    <mergeCell ref="B15:D15"/>
    <mergeCell ref="B16:D16"/>
    <mergeCell ref="B17:D17"/>
    <mergeCell ref="B18:D18"/>
    <mergeCell ref="B8:D8"/>
    <mergeCell ref="B9:D9"/>
    <mergeCell ref="B21:D21"/>
    <mergeCell ref="U9:V9"/>
    <mergeCell ref="B10:D10"/>
    <mergeCell ref="B11:D11"/>
    <mergeCell ref="B12:D12"/>
    <mergeCell ref="B22:D22"/>
    <mergeCell ref="B7:D7"/>
    <mergeCell ref="L2:P2"/>
    <mergeCell ref="A1:J1"/>
    <mergeCell ref="B4:D4"/>
    <mergeCell ref="B6:D6"/>
    <mergeCell ref="A2:E3"/>
    <mergeCell ref="F2:F3"/>
  </mergeCells>
  <phoneticPr fontId="2"/>
  <pageMargins left="0.27" right="0.2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2023-01-19T04:57:14Z</dcterms:created>
  <dcterms:modified xsi:type="dcterms:W3CDTF">2023-01-19T04:57:47Z</dcterms:modified>
</cp:coreProperties>
</file>