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２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I5" i="1"/>
  <c r="J5" i="1"/>
  <c r="K5" i="1"/>
  <c r="D6" i="1"/>
  <c r="H6" i="1"/>
  <c r="L6" i="1"/>
  <c r="D7" i="1"/>
  <c r="D5" i="1" s="1"/>
  <c r="H7" i="1"/>
  <c r="D8" i="1"/>
  <c r="H8" i="1"/>
  <c r="L8" i="1" s="1"/>
  <c r="D9" i="1"/>
  <c r="H9" i="1"/>
  <c r="L9" i="1"/>
  <c r="D10" i="1"/>
  <c r="H10" i="1"/>
  <c r="L10" i="1"/>
  <c r="D11" i="1"/>
  <c r="L11" i="1" s="1"/>
  <c r="H11" i="1"/>
  <c r="D12" i="1"/>
  <c r="H12" i="1"/>
  <c r="L12" i="1" s="1"/>
  <c r="D13" i="1"/>
  <c r="H13" i="1"/>
  <c r="L13" i="1"/>
  <c r="D14" i="1"/>
  <c r="H14" i="1"/>
  <c r="L14" i="1"/>
  <c r="D15" i="1"/>
  <c r="L15" i="1" s="1"/>
  <c r="H15" i="1"/>
  <c r="D16" i="1"/>
  <c r="H16" i="1"/>
  <c r="L16" i="1" s="1"/>
  <c r="D17" i="1"/>
  <c r="H17" i="1"/>
  <c r="L17" i="1"/>
  <c r="H5" i="1" l="1"/>
  <c r="L5" i="1" s="1"/>
  <c r="L7" i="1"/>
</calcChain>
</file>

<file path=xl/sharedStrings.xml><?xml version="1.0" encoding="utf-8"?>
<sst xmlns="http://schemas.openxmlformats.org/spreadsheetml/2006/main" count="27" uniqueCount="21">
  <si>
    <t>本宿</t>
  </si>
  <si>
    <t>竹原</t>
  </si>
  <si>
    <t>下土狩</t>
    <rPh sb="0" eb="3">
      <t>シモトガリ</t>
    </rPh>
    <phoneticPr fontId="1"/>
  </si>
  <si>
    <t>中土狩</t>
  </si>
  <si>
    <t>桜堤</t>
    <rPh sb="0" eb="1">
      <t>サクラ</t>
    </rPh>
    <rPh sb="1" eb="2">
      <t>ツツミ</t>
    </rPh>
    <phoneticPr fontId="1"/>
  </si>
  <si>
    <t>上土狩</t>
  </si>
  <si>
    <t>納米里</t>
  </si>
  <si>
    <t>南一色</t>
  </si>
  <si>
    <t>下長窪</t>
  </si>
  <si>
    <t>上長窪</t>
  </si>
  <si>
    <t>元長窪</t>
  </si>
  <si>
    <t>東野</t>
    <rPh sb="0" eb="2">
      <t>ヒガシノ</t>
    </rPh>
    <phoneticPr fontId="1"/>
  </si>
  <si>
    <t>総数</t>
  </si>
  <si>
    <t>女</t>
  </si>
  <si>
    <t>男</t>
  </si>
  <si>
    <t>世帯数</t>
  </si>
  <si>
    <t>人口</t>
  </si>
  <si>
    <t>前回比
（％）</t>
    <rPh sb="0" eb="2">
      <t>ゼンカイ</t>
    </rPh>
    <rPh sb="2" eb="3">
      <t>ヒ</t>
    </rPh>
    <phoneticPr fontId="1"/>
  </si>
  <si>
    <t>令和２年</t>
    <rPh sb="0" eb="2">
      <t>レイワ</t>
    </rPh>
    <phoneticPr fontId="1"/>
  </si>
  <si>
    <t>平成27年</t>
    <phoneticPr fontId="1"/>
  </si>
  <si>
    <t>第２表  大字別人口、世帯数の推移</t>
    <rPh sb="0" eb="1">
      <t>ダイ</t>
    </rPh>
    <rPh sb="2" eb="3">
      <t>ヒョウ</t>
    </rPh>
    <rPh sb="5" eb="7">
      <t>オオアザ</t>
    </rPh>
    <rPh sb="7" eb="8">
      <t>ベツ</t>
    </rPh>
    <rPh sb="8" eb="10">
      <t>ジンコウ</t>
    </rPh>
    <rPh sb="11" eb="14">
      <t>セタイスウ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</si>
</sst>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176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/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/>
    <xf numFmtId="3" fontId="2" fillId="2" borderId="9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0" fontId="2" fillId="0" borderId="19" xfId="0" applyFont="1" applyBorder="1"/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/>
    <xf numFmtId="176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0" fontId="2" fillId="0" borderId="26" xfId="0" applyFont="1" applyBorder="1"/>
    <xf numFmtId="0" fontId="2" fillId="0" borderId="23" xfId="0" applyFont="1" applyBorder="1" applyAlignment="1">
      <alignment horizontal="distributed" vertical="center"/>
    </xf>
    <xf numFmtId="0" fontId="2" fillId="0" borderId="2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distributed" vertical="center" justifyLastLine="1"/>
    </xf>
    <xf numFmtId="0" fontId="2" fillId="0" borderId="38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justifyLastLine="1"/>
    </xf>
    <xf numFmtId="0" fontId="2" fillId="0" borderId="40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" fillId="0" borderId="5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25"/>
  <sheetViews>
    <sheetView tabSelected="1" zoomScaleNormal="100" workbookViewId="0">
      <selection activeCell="L5" sqref="L5"/>
    </sheetView>
  </sheetViews>
  <sheetFormatPr defaultRowHeight="13.5"/>
  <cols>
    <col min="1" max="1" width="1.42578125" customWidth="1"/>
    <col min="2" max="2" width="12.42578125" customWidth="1"/>
    <col min="3" max="3" width="1" customWidth="1"/>
    <col min="4" max="7" width="7.7109375" customWidth="1"/>
    <col min="8" max="11" width="7.7109375" style="1" customWidth="1"/>
    <col min="12" max="12" width="11.28515625" style="1" customWidth="1"/>
    <col min="254" max="254" width="1.42578125" customWidth="1"/>
    <col min="255" max="255" width="12.42578125" customWidth="1"/>
    <col min="256" max="256" width="1" customWidth="1"/>
    <col min="257" max="264" width="7.7109375" customWidth="1"/>
    <col min="265" max="265" width="9.140625" customWidth="1"/>
    <col min="510" max="510" width="1.42578125" customWidth="1"/>
    <col min="511" max="511" width="12.42578125" customWidth="1"/>
    <col min="512" max="512" width="1" customWidth="1"/>
    <col min="513" max="520" width="7.7109375" customWidth="1"/>
    <col min="521" max="521" width="9.140625" customWidth="1"/>
    <col min="766" max="766" width="1.42578125" customWidth="1"/>
    <col min="767" max="767" width="12.42578125" customWidth="1"/>
    <col min="768" max="768" width="1" customWidth="1"/>
    <col min="769" max="776" width="7.7109375" customWidth="1"/>
    <col min="777" max="777" width="9.140625" customWidth="1"/>
    <col min="1022" max="1022" width="1.42578125" customWidth="1"/>
    <col min="1023" max="1023" width="12.42578125" customWidth="1"/>
    <col min="1024" max="1024" width="1" customWidth="1"/>
    <col min="1025" max="1032" width="7.7109375" customWidth="1"/>
    <col min="1033" max="1033" width="9.140625" customWidth="1"/>
    <col min="1278" max="1278" width="1.42578125" customWidth="1"/>
    <col min="1279" max="1279" width="12.42578125" customWidth="1"/>
    <col min="1280" max="1280" width="1" customWidth="1"/>
    <col min="1281" max="1288" width="7.7109375" customWidth="1"/>
    <col min="1289" max="1289" width="9.140625" customWidth="1"/>
    <col min="1534" max="1534" width="1.42578125" customWidth="1"/>
    <col min="1535" max="1535" width="12.42578125" customWidth="1"/>
    <col min="1536" max="1536" width="1" customWidth="1"/>
    <col min="1537" max="1544" width="7.7109375" customWidth="1"/>
    <col min="1545" max="1545" width="9.140625" customWidth="1"/>
    <col min="1790" max="1790" width="1.42578125" customWidth="1"/>
    <col min="1791" max="1791" width="12.42578125" customWidth="1"/>
    <col min="1792" max="1792" width="1" customWidth="1"/>
    <col min="1793" max="1800" width="7.7109375" customWidth="1"/>
    <col min="1801" max="1801" width="9.140625" customWidth="1"/>
    <col min="2046" max="2046" width="1.42578125" customWidth="1"/>
    <col min="2047" max="2047" width="12.42578125" customWidth="1"/>
    <col min="2048" max="2048" width="1" customWidth="1"/>
    <col min="2049" max="2056" width="7.7109375" customWidth="1"/>
    <col min="2057" max="2057" width="9.140625" customWidth="1"/>
    <col min="2302" max="2302" width="1.42578125" customWidth="1"/>
    <col min="2303" max="2303" width="12.42578125" customWidth="1"/>
    <col min="2304" max="2304" width="1" customWidth="1"/>
    <col min="2305" max="2312" width="7.7109375" customWidth="1"/>
    <col min="2313" max="2313" width="9.140625" customWidth="1"/>
    <col min="2558" max="2558" width="1.42578125" customWidth="1"/>
    <col min="2559" max="2559" width="12.42578125" customWidth="1"/>
    <col min="2560" max="2560" width="1" customWidth="1"/>
    <col min="2561" max="2568" width="7.7109375" customWidth="1"/>
    <col min="2569" max="2569" width="9.140625" customWidth="1"/>
    <col min="2814" max="2814" width="1.42578125" customWidth="1"/>
    <col min="2815" max="2815" width="12.42578125" customWidth="1"/>
    <col min="2816" max="2816" width="1" customWidth="1"/>
    <col min="2817" max="2824" width="7.7109375" customWidth="1"/>
    <col min="2825" max="2825" width="9.140625" customWidth="1"/>
    <col min="3070" max="3070" width="1.42578125" customWidth="1"/>
    <col min="3071" max="3071" width="12.42578125" customWidth="1"/>
    <col min="3072" max="3072" width="1" customWidth="1"/>
    <col min="3073" max="3080" width="7.7109375" customWidth="1"/>
    <col min="3081" max="3081" width="9.140625" customWidth="1"/>
    <col min="3326" max="3326" width="1.42578125" customWidth="1"/>
    <col min="3327" max="3327" width="12.42578125" customWidth="1"/>
    <col min="3328" max="3328" width="1" customWidth="1"/>
    <col min="3329" max="3336" width="7.7109375" customWidth="1"/>
    <col min="3337" max="3337" width="9.140625" customWidth="1"/>
    <col min="3582" max="3582" width="1.42578125" customWidth="1"/>
    <col min="3583" max="3583" width="12.42578125" customWidth="1"/>
    <col min="3584" max="3584" width="1" customWidth="1"/>
    <col min="3585" max="3592" width="7.7109375" customWidth="1"/>
    <col min="3593" max="3593" width="9.140625" customWidth="1"/>
    <col min="3838" max="3838" width="1.42578125" customWidth="1"/>
    <col min="3839" max="3839" width="12.42578125" customWidth="1"/>
    <col min="3840" max="3840" width="1" customWidth="1"/>
    <col min="3841" max="3848" width="7.7109375" customWidth="1"/>
    <col min="3849" max="3849" width="9.140625" customWidth="1"/>
    <col min="4094" max="4094" width="1.42578125" customWidth="1"/>
    <col min="4095" max="4095" width="12.42578125" customWidth="1"/>
    <col min="4096" max="4096" width="1" customWidth="1"/>
    <col min="4097" max="4104" width="7.7109375" customWidth="1"/>
    <col min="4105" max="4105" width="9.140625" customWidth="1"/>
    <col min="4350" max="4350" width="1.42578125" customWidth="1"/>
    <col min="4351" max="4351" width="12.42578125" customWidth="1"/>
    <col min="4352" max="4352" width="1" customWidth="1"/>
    <col min="4353" max="4360" width="7.7109375" customWidth="1"/>
    <col min="4361" max="4361" width="9.140625" customWidth="1"/>
    <col min="4606" max="4606" width="1.42578125" customWidth="1"/>
    <col min="4607" max="4607" width="12.42578125" customWidth="1"/>
    <col min="4608" max="4608" width="1" customWidth="1"/>
    <col min="4609" max="4616" width="7.7109375" customWidth="1"/>
    <col min="4617" max="4617" width="9.140625" customWidth="1"/>
    <col min="4862" max="4862" width="1.42578125" customWidth="1"/>
    <col min="4863" max="4863" width="12.42578125" customWidth="1"/>
    <col min="4864" max="4864" width="1" customWidth="1"/>
    <col min="4865" max="4872" width="7.7109375" customWidth="1"/>
    <col min="4873" max="4873" width="9.140625" customWidth="1"/>
    <col min="5118" max="5118" width="1.42578125" customWidth="1"/>
    <col min="5119" max="5119" width="12.42578125" customWidth="1"/>
    <col min="5120" max="5120" width="1" customWidth="1"/>
    <col min="5121" max="5128" width="7.7109375" customWidth="1"/>
    <col min="5129" max="5129" width="9.140625" customWidth="1"/>
    <col min="5374" max="5374" width="1.42578125" customWidth="1"/>
    <col min="5375" max="5375" width="12.42578125" customWidth="1"/>
    <col min="5376" max="5376" width="1" customWidth="1"/>
    <col min="5377" max="5384" width="7.7109375" customWidth="1"/>
    <col min="5385" max="5385" width="9.140625" customWidth="1"/>
    <col min="5630" max="5630" width="1.42578125" customWidth="1"/>
    <col min="5631" max="5631" width="12.42578125" customWidth="1"/>
    <col min="5632" max="5632" width="1" customWidth="1"/>
    <col min="5633" max="5640" width="7.7109375" customWidth="1"/>
    <col min="5641" max="5641" width="9.140625" customWidth="1"/>
    <col min="5886" max="5886" width="1.42578125" customWidth="1"/>
    <col min="5887" max="5887" width="12.42578125" customWidth="1"/>
    <col min="5888" max="5888" width="1" customWidth="1"/>
    <col min="5889" max="5896" width="7.7109375" customWidth="1"/>
    <col min="5897" max="5897" width="9.140625" customWidth="1"/>
    <col min="6142" max="6142" width="1.42578125" customWidth="1"/>
    <col min="6143" max="6143" width="12.42578125" customWidth="1"/>
    <col min="6144" max="6144" width="1" customWidth="1"/>
    <col min="6145" max="6152" width="7.7109375" customWidth="1"/>
    <col min="6153" max="6153" width="9.140625" customWidth="1"/>
    <col min="6398" max="6398" width="1.42578125" customWidth="1"/>
    <col min="6399" max="6399" width="12.42578125" customWidth="1"/>
    <col min="6400" max="6400" width="1" customWidth="1"/>
    <col min="6401" max="6408" width="7.7109375" customWidth="1"/>
    <col min="6409" max="6409" width="9.140625" customWidth="1"/>
    <col min="6654" max="6654" width="1.42578125" customWidth="1"/>
    <col min="6655" max="6655" width="12.42578125" customWidth="1"/>
    <col min="6656" max="6656" width="1" customWidth="1"/>
    <col min="6657" max="6664" width="7.7109375" customWidth="1"/>
    <col min="6665" max="6665" width="9.140625" customWidth="1"/>
    <col min="6910" max="6910" width="1.42578125" customWidth="1"/>
    <col min="6911" max="6911" width="12.42578125" customWidth="1"/>
    <col min="6912" max="6912" width="1" customWidth="1"/>
    <col min="6913" max="6920" width="7.7109375" customWidth="1"/>
    <col min="6921" max="6921" width="9.140625" customWidth="1"/>
    <col min="7166" max="7166" width="1.42578125" customWidth="1"/>
    <col min="7167" max="7167" width="12.42578125" customWidth="1"/>
    <col min="7168" max="7168" width="1" customWidth="1"/>
    <col min="7169" max="7176" width="7.7109375" customWidth="1"/>
    <col min="7177" max="7177" width="9.140625" customWidth="1"/>
    <col min="7422" max="7422" width="1.42578125" customWidth="1"/>
    <col min="7423" max="7423" width="12.42578125" customWidth="1"/>
    <col min="7424" max="7424" width="1" customWidth="1"/>
    <col min="7425" max="7432" width="7.7109375" customWidth="1"/>
    <col min="7433" max="7433" width="9.140625" customWidth="1"/>
    <col min="7678" max="7678" width="1.42578125" customWidth="1"/>
    <col min="7679" max="7679" width="12.42578125" customWidth="1"/>
    <col min="7680" max="7680" width="1" customWidth="1"/>
    <col min="7681" max="7688" width="7.7109375" customWidth="1"/>
    <col min="7689" max="7689" width="9.140625" customWidth="1"/>
    <col min="7934" max="7934" width="1.42578125" customWidth="1"/>
    <col min="7935" max="7935" width="12.42578125" customWidth="1"/>
    <col min="7936" max="7936" width="1" customWidth="1"/>
    <col min="7937" max="7944" width="7.7109375" customWidth="1"/>
    <col min="7945" max="7945" width="9.140625" customWidth="1"/>
    <col min="8190" max="8190" width="1.42578125" customWidth="1"/>
    <col min="8191" max="8191" width="12.42578125" customWidth="1"/>
    <col min="8192" max="8192" width="1" customWidth="1"/>
    <col min="8193" max="8200" width="7.7109375" customWidth="1"/>
    <col min="8201" max="8201" width="9.140625" customWidth="1"/>
    <col min="8446" max="8446" width="1.42578125" customWidth="1"/>
    <col min="8447" max="8447" width="12.42578125" customWidth="1"/>
    <col min="8448" max="8448" width="1" customWidth="1"/>
    <col min="8449" max="8456" width="7.7109375" customWidth="1"/>
    <col min="8457" max="8457" width="9.140625" customWidth="1"/>
    <col min="8702" max="8702" width="1.42578125" customWidth="1"/>
    <col min="8703" max="8703" width="12.42578125" customWidth="1"/>
    <col min="8704" max="8704" width="1" customWidth="1"/>
    <col min="8705" max="8712" width="7.7109375" customWidth="1"/>
    <col min="8713" max="8713" width="9.140625" customWidth="1"/>
    <col min="8958" max="8958" width="1.42578125" customWidth="1"/>
    <col min="8959" max="8959" width="12.42578125" customWidth="1"/>
    <col min="8960" max="8960" width="1" customWidth="1"/>
    <col min="8961" max="8968" width="7.7109375" customWidth="1"/>
    <col min="8969" max="8969" width="9.140625" customWidth="1"/>
    <col min="9214" max="9214" width="1.42578125" customWidth="1"/>
    <col min="9215" max="9215" width="12.42578125" customWidth="1"/>
    <col min="9216" max="9216" width="1" customWidth="1"/>
    <col min="9217" max="9224" width="7.7109375" customWidth="1"/>
    <col min="9225" max="9225" width="9.140625" customWidth="1"/>
    <col min="9470" max="9470" width="1.42578125" customWidth="1"/>
    <col min="9471" max="9471" width="12.42578125" customWidth="1"/>
    <col min="9472" max="9472" width="1" customWidth="1"/>
    <col min="9473" max="9480" width="7.7109375" customWidth="1"/>
    <col min="9481" max="9481" width="9.140625" customWidth="1"/>
    <col min="9726" max="9726" width="1.42578125" customWidth="1"/>
    <col min="9727" max="9727" width="12.42578125" customWidth="1"/>
    <col min="9728" max="9728" width="1" customWidth="1"/>
    <col min="9729" max="9736" width="7.7109375" customWidth="1"/>
    <col min="9737" max="9737" width="9.140625" customWidth="1"/>
    <col min="9982" max="9982" width="1.42578125" customWidth="1"/>
    <col min="9983" max="9983" width="12.42578125" customWidth="1"/>
    <col min="9984" max="9984" width="1" customWidth="1"/>
    <col min="9985" max="9992" width="7.7109375" customWidth="1"/>
    <col min="9993" max="9993" width="9.140625" customWidth="1"/>
    <col min="10238" max="10238" width="1.42578125" customWidth="1"/>
    <col min="10239" max="10239" width="12.42578125" customWidth="1"/>
    <col min="10240" max="10240" width="1" customWidth="1"/>
    <col min="10241" max="10248" width="7.7109375" customWidth="1"/>
    <col min="10249" max="10249" width="9.140625" customWidth="1"/>
    <col min="10494" max="10494" width="1.42578125" customWidth="1"/>
    <col min="10495" max="10495" width="12.42578125" customWidth="1"/>
    <col min="10496" max="10496" width="1" customWidth="1"/>
    <col min="10497" max="10504" width="7.7109375" customWidth="1"/>
    <col min="10505" max="10505" width="9.140625" customWidth="1"/>
    <col min="10750" max="10750" width="1.42578125" customWidth="1"/>
    <col min="10751" max="10751" width="12.42578125" customWidth="1"/>
    <col min="10752" max="10752" width="1" customWidth="1"/>
    <col min="10753" max="10760" width="7.7109375" customWidth="1"/>
    <col min="10761" max="10761" width="9.140625" customWidth="1"/>
    <col min="11006" max="11006" width="1.42578125" customWidth="1"/>
    <col min="11007" max="11007" width="12.42578125" customWidth="1"/>
    <col min="11008" max="11008" width="1" customWidth="1"/>
    <col min="11009" max="11016" width="7.7109375" customWidth="1"/>
    <col min="11017" max="11017" width="9.140625" customWidth="1"/>
    <col min="11262" max="11262" width="1.42578125" customWidth="1"/>
    <col min="11263" max="11263" width="12.42578125" customWidth="1"/>
    <col min="11264" max="11264" width="1" customWidth="1"/>
    <col min="11265" max="11272" width="7.7109375" customWidth="1"/>
    <col min="11273" max="11273" width="9.140625" customWidth="1"/>
    <col min="11518" max="11518" width="1.42578125" customWidth="1"/>
    <col min="11519" max="11519" width="12.42578125" customWidth="1"/>
    <col min="11520" max="11520" width="1" customWidth="1"/>
    <col min="11521" max="11528" width="7.7109375" customWidth="1"/>
    <col min="11529" max="11529" width="9.140625" customWidth="1"/>
    <col min="11774" max="11774" width="1.42578125" customWidth="1"/>
    <col min="11775" max="11775" width="12.42578125" customWidth="1"/>
    <col min="11776" max="11776" width="1" customWidth="1"/>
    <col min="11777" max="11784" width="7.7109375" customWidth="1"/>
    <col min="11785" max="11785" width="9.140625" customWidth="1"/>
    <col min="12030" max="12030" width="1.42578125" customWidth="1"/>
    <col min="12031" max="12031" width="12.42578125" customWidth="1"/>
    <col min="12032" max="12032" width="1" customWidth="1"/>
    <col min="12033" max="12040" width="7.7109375" customWidth="1"/>
    <col min="12041" max="12041" width="9.140625" customWidth="1"/>
    <col min="12286" max="12286" width="1.42578125" customWidth="1"/>
    <col min="12287" max="12287" width="12.42578125" customWidth="1"/>
    <col min="12288" max="12288" width="1" customWidth="1"/>
    <col min="12289" max="12296" width="7.7109375" customWidth="1"/>
    <col min="12297" max="12297" width="9.140625" customWidth="1"/>
    <col min="12542" max="12542" width="1.42578125" customWidth="1"/>
    <col min="12543" max="12543" width="12.42578125" customWidth="1"/>
    <col min="12544" max="12544" width="1" customWidth="1"/>
    <col min="12545" max="12552" width="7.7109375" customWidth="1"/>
    <col min="12553" max="12553" width="9.140625" customWidth="1"/>
    <col min="12798" max="12798" width="1.42578125" customWidth="1"/>
    <col min="12799" max="12799" width="12.42578125" customWidth="1"/>
    <col min="12800" max="12800" width="1" customWidth="1"/>
    <col min="12801" max="12808" width="7.7109375" customWidth="1"/>
    <col min="12809" max="12809" width="9.140625" customWidth="1"/>
    <col min="13054" max="13054" width="1.42578125" customWidth="1"/>
    <col min="13055" max="13055" width="12.42578125" customWidth="1"/>
    <col min="13056" max="13056" width="1" customWidth="1"/>
    <col min="13057" max="13064" width="7.7109375" customWidth="1"/>
    <col min="13065" max="13065" width="9.140625" customWidth="1"/>
    <col min="13310" max="13310" width="1.42578125" customWidth="1"/>
    <col min="13311" max="13311" width="12.42578125" customWidth="1"/>
    <col min="13312" max="13312" width="1" customWidth="1"/>
    <col min="13313" max="13320" width="7.7109375" customWidth="1"/>
    <col min="13321" max="13321" width="9.140625" customWidth="1"/>
    <col min="13566" max="13566" width="1.42578125" customWidth="1"/>
    <col min="13567" max="13567" width="12.42578125" customWidth="1"/>
    <col min="13568" max="13568" width="1" customWidth="1"/>
    <col min="13569" max="13576" width="7.7109375" customWidth="1"/>
    <col min="13577" max="13577" width="9.140625" customWidth="1"/>
    <col min="13822" max="13822" width="1.42578125" customWidth="1"/>
    <col min="13823" max="13823" width="12.42578125" customWidth="1"/>
    <col min="13824" max="13824" width="1" customWidth="1"/>
    <col min="13825" max="13832" width="7.7109375" customWidth="1"/>
    <col min="13833" max="13833" width="9.140625" customWidth="1"/>
    <col min="14078" max="14078" width="1.42578125" customWidth="1"/>
    <col min="14079" max="14079" width="12.42578125" customWidth="1"/>
    <col min="14080" max="14080" width="1" customWidth="1"/>
    <col min="14081" max="14088" width="7.7109375" customWidth="1"/>
    <col min="14089" max="14089" width="9.140625" customWidth="1"/>
    <col min="14334" max="14334" width="1.42578125" customWidth="1"/>
    <col min="14335" max="14335" width="12.42578125" customWidth="1"/>
    <col min="14336" max="14336" width="1" customWidth="1"/>
    <col min="14337" max="14344" width="7.7109375" customWidth="1"/>
    <col min="14345" max="14345" width="9.140625" customWidth="1"/>
    <col min="14590" max="14590" width="1.42578125" customWidth="1"/>
    <col min="14591" max="14591" width="12.42578125" customWidth="1"/>
    <col min="14592" max="14592" width="1" customWidth="1"/>
    <col min="14593" max="14600" width="7.7109375" customWidth="1"/>
    <col min="14601" max="14601" width="9.140625" customWidth="1"/>
    <col min="14846" max="14846" width="1.42578125" customWidth="1"/>
    <col min="14847" max="14847" width="12.42578125" customWidth="1"/>
    <col min="14848" max="14848" width="1" customWidth="1"/>
    <col min="14849" max="14856" width="7.7109375" customWidth="1"/>
    <col min="14857" max="14857" width="9.140625" customWidth="1"/>
    <col min="15102" max="15102" width="1.42578125" customWidth="1"/>
    <col min="15103" max="15103" width="12.42578125" customWidth="1"/>
    <col min="15104" max="15104" width="1" customWidth="1"/>
    <col min="15105" max="15112" width="7.7109375" customWidth="1"/>
    <col min="15113" max="15113" width="9.140625" customWidth="1"/>
    <col min="15358" max="15358" width="1.42578125" customWidth="1"/>
    <col min="15359" max="15359" width="12.42578125" customWidth="1"/>
    <col min="15360" max="15360" width="1" customWidth="1"/>
    <col min="15361" max="15368" width="7.7109375" customWidth="1"/>
    <col min="15369" max="15369" width="9.140625" customWidth="1"/>
    <col min="15614" max="15614" width="1.42578125" customWidth="1"/>
    <col min="15615" max="15615" width="12.42578125" customWidth="1"/>
    <col min="15616" max="15616" width="1" customWidth="1"/>
    <col min="15617" max="15624" width="7.7109375" customWidth="1"/>
    <col min="15625" max="15625" width="9.140625" customWidth="1"/>
    <col min="15870" max="15870" width="1.42578125" customWidth="1"/>
    <col min="15871" max="15871" width="12.42578125" customWidth="1"/>
    <col min="15872" max="15872" width="1" customWidth="1"/>
    <col min="15873" max="15880" width="7.7109375" customWidth="1"/>
    <col min="15881" max="15881" width="9.140625" customWidth="1"/>
    <col min="16126" max="16126" width="1.42578125" customWidth="1"/>
    <col min="16127" max="16127" width="12.42578125" customWidth="1"/>
    <col min="16128" max="16128" width="1" customWidth="1"/>
    <col min="16129" max="16136" width="7.7109375" customWidth="1"/>
    <col min="16137" max="16137" width="9.140625" customWidth="1"/>
  </cols>
  <sheetData>
    <row r="1" spans="1:12" s="65" customFormat="1" ht="18" customHeight="1" thickBo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</row>
    <row r="2" spans="1:12" s="13" customFormat="1" ht="24.75" customHeight="1">
      <c r="A2" s="64"/>
      <c r="B2" s="63"/>
      <c r="C2" s="62"/>
      <c r="D2" s="61" t="s">
        <v>19</v>
      </c>
      <c r="E2" s="60"/>
      <c r="F2" s="60"/>
      <c r="G2" s="59"/>
      <c r="H2" s="61" t="s">
        <v>18</v>
      </c>
      <c r="I2" s="60"/>
      <c r="J2" s="60"/>
      <c r="K2" s="59"/>
      <c r="L2" s="58" t="s">
        <v>17</v>
      </c>
    </row>
    <row r="3" spans="1:12" s="13" customFormat="1" ht="24.75" customHeight="1">
      <c r="A3" s="57"/>
      <c r="B3" s="56"/>
      <c r="C3" s="55"/>
      <c r="D3" s="54" t="s">
        <v>16</v>
      </c>
      <c r="E3" s="53"/>
      <c r="F3" s="52"/>
      <c r="G3" s="51" t="s">
        <v>15</v>
      </c>
      <c r="H3" s="50" t="s">
        <v>16</v>
      </c>
      <c r="I3" s="49"/>
      <c r="J3" s="49"/>
      <c r="K3" s="48" t="s">
        <v>15</v>
      </c>
      <c r="L3" s="47"/>
    </row>
    <row r="4" spans="1:12" s="13" customFormat="1" ht="24.75" customHeight="1" thickBot="1">
      <c r="A4" s="46"/>
      <c r="B4" s="45"/>
      <c r="C4" s="44"/>
      <c r="D4" s="43" t="s">
        <v>12</v>
      </c>
      <c r="E4" s="40" t="s">
        <v>14</v>
      </c>
      <c r="F4" s="40" t="s">
        <v>13</v>
      </c>
      <c r="G4" s="42"/>
      <c r="H4" s="41" t="s">
        <v>12</v>
      </c>
      <c r="I4" s="40" t="s">
        <v>14</v>
      </c>
      <c r="J4" s="40" t="s">
        <v>13</v>
      </c>
      <c r="K4" s="39"/>
      <c r="L4" s="38"/>
    </row>
    <row r="5" spans="1:12" s="13" customFormat="1" ht="42.75" customHeight="1" thickBot="1">
      <c r="A5" s="37"/>
      <c r="B5" s="36" t="s">
        <v>12</v>
      </c>
      <c r="C5" s="35"/>
      <c r="D5" s="34">
        <f>SUM(D6:D17)</f>
        <v>42331</v>
      </c>
      <c r="E5" s="33">
        <f>SUM(E6:E17)</f>
        <v>21229</v>
      </c>
      <c r="F5" s="33">
        <f>SUM(F6:F17)</f>
        <v>21102</v>
      </c>
      <c r="G5" s="32">
        <f>SUM(G6:G17)</f>
        <v>16427</v>
      </c>
      <c r="H5" s="34">
        <f>SUM(H6:H17)</f>
        <v>43336</v>
      </c>
      <c r="I5" s="33">
        <f>SUM(I6:I17)</f>
        <v>21434</v>
      </c>
      <c r="J5" s="33">
        <f>SUM(J6:J17)</f>
        <v>21902</v>
      </c>
      <c r="K5" s="32">
        <f>SUM(K6:K17)</f>
        <v>17482</v>
      </c>
      <c r="L5" s="31">
        <f>H5/D5*100</f>
        <v>102.37414660650587</v>
      </c>
    </row>
    <row r="6" spans="1:12" s="13" customFormat="1" ht="42.75" customHeight="1">
      <c r="A6" s="30"/>
      <c r="B6" s="29" t="s">
        <v>11</v>
      </c>
      <c r="C6" s="28"/>
      <c r="D6" s="27">
        <f>SUM(E6:F6)</f>
        <v>1004</v>
      </c>
      <c r="E6" s="26">
        <v>481</v>
      </c>
      <c r="F6" s="26">
        <v>523</v>
      </c>
      <c r="G6" s="25">
        <v>368</v>
      </c>
      <c r="H6" s="27">
        <f>SUM(I6:J6)</f>
        <v>1031</v>
      </c>
      <c r="I6" s="26">
        <v>495</v>
      </c>
      <c r="J6" s="26">
        <v>536</v>
      </c>
      <c r="K6" s="25">
        <v>402</v>
      </c>
      <c r="L6" s="24">
        <f>H6/D6*100</f>
        <v>102.68924302788844</v>
      </c>
    </row>
    <row r="7" spans="1:12" s="13" customFormat="1" ht="42.75" customHeight="1">
      <c r="A7" s="21"/>
      <c r="B7" s="20" t="s">
        <v>10</v>
      </c>
      <c r="C7" s="19"/>
      <c r="D7" s="18">
        <f>SUM(E7:F7)</f>
        <v>691</v>
      </c>
      <c r="E7" s="16">
        <v>330</v>
      </c>
      <c r="F7" s="16">
        <v>361</v>
      </c>
      <c r="G7" s="15">
        <v>222</v>
      </c>
      <c r="H7" s="17">
        <f>SUM(I7:J7)</f>
        <v>630</v>
      </c>
      <c r="I7" s="23">
        <v>294</v>
      </c>
      <c r="J7" s="23">
        <v>336</v>
      </c>
      <c r="K7" s="22">
        <v>218</v>
      </c>
      <c r="L7" s="14">
        <f>H7/D7*100</f>
        <v>91.172214182344419</v>
      </c>
    </row>
    <row r="8" spans="1:12" s="13" customFormat="1" ht="42.75" customHeight="1">
      <c r="A8" s="21"/>
      <c r="B8" s="20" t="s">
        <v>9</v>
      </c>
      <c r="C8" s="19"/>
      <c r="D8" s="18">
        <f>SUM(E8:F8)</f>
        <v>849</v>
      </c>
      <c r="E8" s="16">
        <v>418</v>
      </c>
      <c r="F8" s="16">
        <v>431</v>
      </c>
      <c r="G8" s="15">
        <v>291</v>
      </c>
      <c r="H8" s="17">
        <f>SUM(I8:J8)</f>
        <v>780</v>
      </c>
      <c r="I8" s="23">
        <v>375</v>
      </c>
      <c r="J8" s="23">
        <v>405</v>
      </c>
      <c r="K8" s="22">
        <v>291</v>
      </c>
      <c r="L8" s="14">
        <f>H8/D8*100</f>
        <v>91.872791519434628</v>
      </c>
    </row>
    <row r="9" spans="1:12" s="13" customFormat="1" ht="42.75" customHeight="1">
      <c r="A9" s="21"/>
      <c r="B9" s="20" t="s">
        <v>8</v>
      </c>
      <c r="C9" s="19"/>
      <c r="D9" s="18">
        <f>SUM(E9:F9)</f>
        <v>5540</v>
      </c>
      <c r="E9" s="16">
        <v>2954</v>
      </c>
      <c r="F9" s="16">
        <v>2586</v>
      </c>
      <c r="G9" s="15">
        <v>1820</v>
      </c>
      <c r="H9" s="17">
        <f>SUM(I9:J9)</f>
        <v>5405</v>
      </c>
      <c r="I9" s="16">
        <v>2749</v>
      </c>
      <c r="J9" s="16">
        <v>2656</v>
      </c>
      <c r="K9" s="15">
        <v>2014</v>
      </c>
      <c r="L9" s="14">
        <f>H9/D9*100</f>
        <v>97.563176895306853</v>
      </c>
    </row>
    <row r="10" spans="1:12" s="13" customFormat="1" ht="42.75" customHeight="1">
      <c r="A10" s="21"/>
      <c r="B10" s="20" t="s">
        <v>7</v>
      </c>
      <c r="C10" s="19"/>
      <c r="D10" s="18">
        <f>SUM(E10:F10)</f>
        <v>2856</v>
      </c>
      <c r="E10" s="16">
        <v>1407</v>
      </c>
      <c r="F10" s="16">
        <v>1449</v>
      </c>
      <c r="G10" s="15">
        <v>1088</v>
      </c>
      <c r="H10" s="17">
        <f>SUM(I10:J10)</f>
        <v>2802</v>
      </c>
      <c r="I10" s="16">
        <v>1373</v>
      </c>
      <c r="J10" s="16">
        <v>1429</v>
      </c>
      <c r="K10" s="15">
        <v>1096</v>
      </c>
      <c r="L10" s="14">
        <f>H10/D10*100</f>
        <v>98.109243697478988</v>
      </c>
    </row>
    <row r="11" spans="1:12" s="13" customFormat="1" ht="42.75" customHeight="1">
      <c r="A11" s="21"/>
      <c r="B11" s="20" t="s">
        <v>6</v>
      </c>
      <c r="C11" s="19"/>
      <c r="D11" s="18">
        <f>SUM(E11:F11)</f>
        <v>3227</v>
      </c>
      <c r="E11" s="16">
        <v>1568</v>
      </c>
      <c r="F11" s="16">
        <v>1659</v>
      </c>
      <c r="G11" s="15">
        <v>1228</v>
      </c>
      <c r="H11" s="17">
        <f>SUM(I11:J11)</f>
        <v>3459</v>
      </c>
      <c r="I11" s="16">
        <v>1682</v>
      </c>
      <c r="J11" s="16">
        <v>1777</v>
      </c>
      <c r="K11" s="15">
        <v>1346</v>
      </c>
      <c r="L11" s="14">
        <f>H11/D11*100</f>
        <v>107.18933994422063</v>
      </c>
    </row>
    <row r="12" spans="1:12" s="13" customFormat="1" ht="42.75" customHeight="1">
      <c r="A12" s="21"/>
      <c r="B12" s="20" t="s">
        <v>5</v>
      </c>
      <c r="C12" s="19"/>
      <c r="D12" s="18">
        <f>SUM(E12:F12)</f>
        <v>2700</v>
      </c>
      <c r="E12" s="16">
        <v>1335</v>
      </c>
      <c r="F12" s="16">
        <v>1365</v>
      </c>
      <c r="G12" s="15">
        <v>1081</v>
      </c>
      <c r="H12" s="17">
        <f>SUM(I12:J12)</f>
        <v>2733</v>
      </c>
      <c r="I12" s="16">
        <v>1350</v>
      </c>
      <c r="J12" s="16">
        <v>1383</v>
      </c>
      <c r="K12" s="15">
        <v>1073</v>
      </c>
      <c r="L12" s="14">
        <f>H12/D12*100</f>
        <v>101.22222222222221</v>
      </c>
    </row>
    <row r="13" spans="1:12" s="13" customFormat="1" ht="42.75" customHeight="1">
      <c r="A13" s="21"/>
      <c r="B13" s="20" t="s">
        <v>4</v>
      </c>
      <c r="C13" s="19"/>
      <c r="D13" s="18">
        <f>SUM(E13:F13)</f>
        <v>942</v>
      </c>
      <c r="E13" s="16">
        <v>479</v>
      </c>
      <c r="F13" s="16">
        <v>463</v>
      </c>
      <c r="G13" s="15">
        <v>407</v>
      </c>
      <c r="H13" s="17">
        <f>SUM(I13:J13)</f>
        <v>1039</v>
      </c>
      <c r="I13" s="16">
        <v>541</v>
      </c>
      <c r="J13" s="16">
        <v>498</v>
      </c>
      <c r="K13" s="15">
        <v>487</v>
      </c>
      <c r="L13" s="14">
        <f>H13/D13*100</f>
        <v>110.29723991507431</v>
      </c>
    </row>
    <row r="14" spans="1:12" s="13" customFormat="1" ht="42.75" customHeight="1">
      <c r="A14" s="21"/>
      <c r="B14" s="20" t="s">
        <v>3</v>
      </c>
      <c r="C14" s="19"/>
      <c r="D14" s="18">
        <f>SUM(E14:F14)</f>
        <v>5151</v>
      </c>
      <c r="E14" s="16">
        <v>2597</v>
      </c>
      <c r="F14" s="16">
        <v>2554</v>
      </c>
      <c r="G14" s="15">
        <v>2005</v>
      </c>
      <c r="H14" s="17">
        <f>SUM(I14:J14)</f>
        <v>5897</v>
      </c>
      <c r="I14" s="16">
        <v>2919</v>
      </c>
      <c r="J14" s="16">
        <v>2978</v>
      </c>
      <c r="K14" s="15">
        <v>2263</v>
      </c>
      <c r="L14" s="14">
        <f>H14/D14*100</f>
        <v>114.48262473306154</v>
      </c>
    </row>
    <row r="15" spans="1:12" s="13" customFormat="1" ht="42.75" customHeight="1">
      <c r="A15" s="21"/>
      <c r="B15" s="20" t="s">
        <v>2</v>
      </c>
      <c r="C15" s="19"/>
      <c r="D15" s="18">
        <f>SUM(E15:F15)</f>
        <v>13346</v>
      </c>
      <c r="E15" s="16">
        <v>6695</v>
      </c>
      <c r="F15" s="16">
        <v>6651</v>
      </c>
      <c r="G15" s="15">
        <v>5500</v>
      </c>
      <c r="H15" s="17">
        <f>SUM(I15:J15)</f>
        <v>13444</v>
      </c>
      <c r="I15" s="16">
        <v>6682</v>
      </c>
      <c r="J15" s="16">
        <v>6762</v>
      </c>
      <c r="K15" s="15">
        <v>5718</v>
      </c>
      <c r="L15" s="14">
        <f>H15/D15*100</f>
        <v>100.73430241270793</v>
      </c>
    </row>
    <row r="16" spans="1:12" s="13" customFormat="1" ht="42.75" customHeight="1">
      <c r="A16" s="21"/>
      <c r="B16" s="20" t="s">
        <v>1</v>
      </c>
      <c r="C16" s="19"/>
      <c r="D16" s="18">
        <f>SUM(E16:F16)</f>
        <v>3932</v>
      </c>
      <c r="E16" s="16">
        <v>1961</v>
      </c>
      <c r="F16" s="16">
        <v>1971</v>
      </c>
      <c r="G16" s="15">
        <v>1613</v>
      </c>
      <c r="H16" s="17">
        <f>SUM(I16:J16)</f>
        <v>3861</v>
      </c>
      <c r="I16" s="16">
        <v>1880</v>
      </c>
      <c r="J16" s="16">
        <v>1981</v>
      </c>
      <c r="K16" s="15">
        <v>1662</v>
      </c>
      <c r="L16" s="14">
        <f>H16/D16*100</f>
        <v>98.194303153611401</v>
      </c>
    </row>
    <row r="17" spans="1:12" s="5" customFormat="1" ht="42.75" customHeight="1" thickBot="1">
      <c r="A17" s="12"/>
      <c r="B17" s="11" t="s">
        <v>0</v>
      </c>
      <c r="C17" s="10"/>
      <c r="D17" s="9">
        <f>SUM(E17:F17)</f>
        <v>2093</v>
      </c>
      <c r="E17" s="8">
        <v>1004</v>
      </c>
      <c r="F17" s="8">
        <v>1089</v>
      </c>
      <c r="G17" s="7">
        <v>804</v>
      </c>
      <c r="H17" s="9">
        <f>SUM(I17:J17)</f>
        <v>2255</v>
      </c>
      <c r="I17" s="8">
        <v>1094</v>
      </c>
      <c r="J17" s="8">
        <v>1161</v>
      </c>
      <c r="K17" s="7">
        <v>912</v>
      </c>
      <c r="L17" s="6">
        <f>H17/D17*100</f>
        <v>107.74008600095557</v>
      </c>
    </row>
    <row r="24" spans="1:12">
      <c r="D24" s="4"/>
      <c r="E24" s="4"/>
      <c r="F24" s="4"/>
      <c r="G24" s="4"/>
      <c r="H24" s="2"/>
    </row>
    <row r="25" spans="1:12">
      <c r="D25" s="4"/>
      <c r="E25" s="3"/>
      <c r="F25" s="3"/>
      <c r="G25" s="3"/>
      <c r="H25" s="2"/>
    </row>
  </sheetData>
  <mergeCells count="9">
    <mergeCell ref="L2:L4"/>
    <mergeCell ref="A1:J1"/>
    <mergeCell ref="D2:G2"/>
    <mergeCell ref="H2:K2"/>
    <mergeCell ref="D3:F3"/>
    <mergeCell ref="G3:G4"/>
    <mergeCell ref="H3:J3"/>
    <mergeCell ref="K3:K4"/>
    <mergeCell ref="A2:C4"/>
  </mergeCells>
  <phoneticPr fontId="1"/>
  <pageMargins left="0.74803149606299213" right="0.74803149606299213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2023-01-19T02:22:25Z</dcterms:created>
  <dcterms:modified xsi:type="dcterms:W3CDTF">2023-01-19T02:22:53Z</dcterms:modified>
</cp:coreProperties>
</file>