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785"/>
  </bookViews>
  <sheets>
    <sheet name="図書館利用冊数" sheetId="1" r:id="rId1"/>
  </sheets>
  <definedNames>
    <definedName name="_xlnm.Print_Area" localSheetId="0">図書館利用冊数!$A$1:$G$53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C36" i="1"/>
  <c r="B35" i="1"/>
  <c r="C35" i="1" s="1"/>
  <c r="B34" i="1"/>
  <c r="C34" i="1" s="1"/>
  <c r="B33" i="1"/>
  <c r="C33" i="1" s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<sst xmlns="http://schemas.openxmlformats.org/spreadsheetml/2006/main" count="26" uniqueCount="24">
  <si>
    <t>１　町の状況</t>
    <rPh sb="2" eb="3">
      <t>マチ</t>
    </rPh>
    <rPh sb="4" eb="6">
      <t>ジョウキョウ</t>
    </rPh>
    <phoneticPr fontId="2"/>
  </si>
  <si>
    <t>現状：図書館貸出利用冊数は横ばいです。平成30年度は前年度に比べ微増しました。</t>
    <rPh sb="0" eb="2">
      <t>ゲンジョウ</t>
    </rPh>
    <rPh sb="3" eb="6">
      <t>トショカン</t>
    </rPh>
    <rPh sb="6" eb="8">
      <t>カシダシ</t>
    </rPh>
    <rPh sb="8" eb="10">
      <t>リヨウ</t>
    </rPh>
    <rPh sb="10" eb="11">
      <t>サツ</t>
    </rPh>
    <rPh sb="11" eb="12">
      <t>スウ</t>
    </rPh>
    <rPh sb="13" eb="14">
      <t>ヨコ</t>
    </rPh>
    <rPh sb="19" eb="21">
      <t>ヘイセイ</t>
    </rPh>
    <rPh sb="23" eb="25">
      <t>ネンド</t>
    </rPh>
    <rPh sb="26" eb="29">
      <t>ゼンネンド</t>
    </rPh>
    <rPh sb="30" eb="31">
      <t>クラ</t>
    </rPh>
    <rPh sb="32" eb="34">
      <t>ビゾウ</t>
    </rPh>
    <phoneticPr fontId="2"/>
  </si>
  <si>
    <t>年度</t>
    <rPh sb="0" eb="2">
      <t>ネンド</t>
    </rPh>
    <phoneticPr fontId="2"/>
  </si>
  <si>
    <t>貸出利用冊数（冊）</t>
    <rPh sb="0" eb="2">
      <t>カシダシ</t>
    </rPh>
    <rPh sb="2" eb="4">
      <t>リヨウ</t>
    </rPh>
    <rPh sb="4" eb="5">
      <t>サツ</t>
    </rPh>
    <rPh sb="5" eb="6">
      <t>スウ</t>
    </rPh>
    <rPh sb="7" eb="8">
      <t>サツ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</si>
  <si>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</si>
  <si>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</si>
  <si>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平成26年度</t>
    <rPh sb="0" eb="2">
      <t>ヘイセイ</t>
    </rPh>
    <rPh sb="4" eb="5">
      <t>ネン</t>
    </rPh>
    <rPh sb="5" eb="6">
      <t>ド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</si>
  <si>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</si>
  <si>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</si>
  <si>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</si>
  <si>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</si>
  <si>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</si>
  <si>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</si>
  <si>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（平成29年度）</t>
    <rPh sb="1" eb="3">
      <t>ヘイセイ</t>
    </rPh>
    <rPh sb="5" eb="7">
      <t>ネンド</t>
    </rPh>
    <phoneticPr fontId="2"/>
  </si>
  <si>
    <t>自治体名</t>
    <rPh sb="0" eb="3">
      <t>ジチタイ</t>
    </rPh>
    <rPh sb="3" eb="4">
      <t>メイ</t>
    </rPh>
    <phoneticPr fontId="2"/>
  </si>
  <si>
    <t>貸出冊数（冊）</t>
    <rPh sb="0" eb="2">
      <t>カシダシ</t>
    </rPh>
    <rPh sb="2" eb="3">
      <t>サツ</t>
    </rPh>
    <rPh sb="3" eb="4">
      <t>スウ</t>
    </rPh>
    <rPh sb="5" eb="6">
      <t>サツ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</si>
  <si>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</si>
  <si>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</si>
  <si>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</si>
  <si>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</si>
  <si>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</si>
  <si>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</si>
  <si>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現状：人口当たりの利用状況は近隣自治体で三島市に次いで２番目に高い数値となっています。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5">
      <t>ツ</t>
    </rPh>
    <rPh sb="28" eb="30">
      <t>バンメ</t>
    </rPh>
    <rPh sb="31" eb="32">
      <t>タカ</t>
    </rPh>
    <phoneticPr fontId="2"/>
  </si>
  <si>
    <t>図書館貸出利用冊数</t>
    <rPh sb="0" eb="3">
      <t>トショカン</t>
    </rPh>
    <rPh sb="3" eb="5">
      <t>カシダシ</t>
    </rPh>
    <rPh sb="5" eb="7">
      <t>リヨウ</t>
    </rPh>
    <rPh sb="7" eb="8">
      <t>サツ</t>
    </rPh>
    <rPh sb="8" eb="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</si>
</sst>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図書館貸出利用冊数の推移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図書館利用冊数!$B$6</c:f>
              <c:strCache>
                <c:ptCount val="1"/>
                <c:pt idx="0">
                  <c:v>貸出利用冊数（冊）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図書館利用冊数!$B$7:$B$11</c:f>
              <c:numCache>
                <c:formatCode>#,##0_);[Red]\(#,##0\)</c:formatCode>
                <c:ptCount val="5"/>
                <c:pt idx="0">
                  <c:v>236669</c:v>
                </c:pt>
                <c:pt idx="1">
                  <c:v>243028</c:v>
                </c:pt>
                <c:pt idx="2">
                  <c:v>238172</c:v>
                </c:pt>
                <c:pt idx="3">
                  <c:v>245810</c:v>
                </c:pt>
                <c:pt idx="4">
                  <c:v>246742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図書館利用冊数!$C$6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図書館利用冊数!$C$7:$C$11</c:f>
              <c:numCache>
                <c:formatCode>0.00</c:formatCode>
                <c:ptCount val="5"/>
                <c:pt idx="0">
                  <c:v>5.5987178274034823</c:v>
                </c:pt>
                <c:pt idx="1">
                  <c:v>5.6983282140261204</c:v>
                </c:pt>
                <c:pt idx="2">
                  <c:v>5.5519242872794239</c:v>
                </c:pt>
                <c:pt idx="3">
                  <c:v>5.6920226930647218</c:v>
                </c:pt>
                <c:pt idx="4">
                  <c:v>5.6982979607861246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図書館利用冊数!$B$32</c:f>
              <c:strCache>
                <c:ptCount val="1"/>
                <c:pt idx="0">
                  <c:v>貸出冊数（冊）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図書館利用冊数!$B$33:$B$37</c:f>
              <c:numCache>
                <c:formatCode>#,##0_);[Red]\(#,##0\)</c:formatCode>
                <c:ptCount val="5"/>
                <c:pt idx="0">
                  <c:v>845973</c:v>
                </c:pt>
                <c:pt idx="1">
                  <c:v>753962</c:v>
                </c:pt>
                <c:pt idx="2">
                  <c:v>259007</c:v>
                </c:pt>
                <c:pt idx="3">
                  <c:v>82286</c:v>
                </c:pt>
                <c:pt idx="4">
                  <c:v>245810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図書館利用冊数!$C$32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図書館利用冊数!$C$33:$C$37</c:f>
              <c:numCache>
                <c:formatCode>0.00</c:formatCode>
                <c:ptCount val="5"/>
                <c:pt idx="0">
                  <c:v>4.3045489238284231</c:v>
                </c:pt>
                <c:pt idx="1">
                  <c:v>6.8228767929052987</c:v>
                </c:pt>
                <c:pt idx="2">
                  <c:v>4.9493044408774747</c:v>
                </c:pt>
                <c:pt idx="3">
                  <c:v>2.5236459547322578</c:v>
                </c:pt>
                <c:pt idx="4">
                  <c:v>5.6920226930647218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47444</xdr:colOff>
      <xdr:row>11</xdr:row>
      <xdr:rowOff>220151</xdr:rowOff>
    </xdr:from>
    <xdr:to>
      <xdr:col>5</xdr:col>
      <xdr:colOff>533400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38</xdr:row>
      <xdr:rowOff>23541</xdr:rowOff>
    </xdr:from>
    <xdr:to>
      <xdr:col>5</xdr:col>
      <xdr:colOff>685800</xdr:colOff>
      <xdr:row>51</xdr:row>
      <xdr:rowOff>190499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Normal="100" zoomScaleSheetLayoutView="100" workbookViewId="0">
      <selection activeCell="A2" sqref="A2"/>
    </sheetView>
  </sheetViews>
  <sheetFormatPr defaultRowHeight="18.75" x14ac:dyDescent="0.4"/>
  <cols>
    <col min="1" max="7" width="12.5" customWidth="1"/>
  </cols>
  <sheetData>
    <row r="1" spans="1:4" x14ac:dyDescent="0.4">
      <c r="A1" t="s">
        <v>23</v>
      </c>
    </row>
    <row r="3" spans="1:4" x14ac:dyDescent="0.4">
      <c r="A3" t="s">
        <v>0</v>
      </c>
    </row>
    <row r="4" spans="1:4" x14ac:dyDescent="0.4">
      <c r="A4" t="s">
        <v>1</v>
      </c>
    </row>
    <row r="6" spans="1:4" x14ac:dyDescent="0.4">
      <c r="A6" s="3" t="s">
        <v>2</v>
      </c>
      <c r="B6" s="3" t="s">
        <v>3</v>
      </c>
      <c r="C6" s="3" t="s">
        <v>4</v>
      </c>
      <c r="D6" s="4" t="s">
        <v>5</v>
      </c>
    </row>
    <row r="7" spans="1:4" x14ac:dyDescent="0.4">
      <c r="A7" s="5" t="s">
        <v>6</v>
      </c>
      <c r="B7" s="1">
        <v>236669</v>
      </c>
      <c r="C7" s="2">
        <f>B7/D7</f>
        <v>5.5987178274034823</v>
      </c>
      <c r="D7" s="1">
        <v>42272</v>
      </c>
    </row>
    <row r="8" spans="1:4" x14ac:dyDescent="0.4">
      <c r="A8" s="5" t="s">
        <v>7</v>
      </c>
      <c r="B8" s="1">
        <v>243028</v>
      </c>
      <c r="C8" s="2">
        <f>B8/D8</f>
        <v>5.6983282140261204</v>
      </c>
      <c r="D8" s="1">
        <v>42649</v>
      </c>
    </row>
    <row r="9" spans="1:4" x14ac:dyDescent="0.4">
      <c r="A9" s="5" t="s">
        <v>8</v>
      </c>
      <c r="B9" s="1">
        <v>238172</v>
      </c>
      <c r="C9" s="2">
        <f>B9/D9</f>
        <v>5.5519242872794239</v>
      </c>
      <c r="D9" s="1">
        <v>42899</v>
      </c>
    </row>
    <row r="10" spans="1:4" x14ac:dyDescent="0.4">
      <c r="A10" s="5" t="s">
        <v>9</v>
      </c>
      <c r="B10" s="1">
        <v>245810</v>
      </c>
      <c r="C10" s="2">
        <f>B10/D10</f>
        <v>5.6920226930647218</v>
      </c>
      <c r="D10" s="1">
        <v>43185</v>
      </c>
    </row>
    <row r="11" spans="1:4" x14ac:dyDescent="0.4">
      <c r="A11" s="5" t="s">
        <v>10</v>
      </c>
      <c r="B11" s="1">
        <v>246742</v>
      </c>
      <c r="C11" s="2">
        <f>B11/D11</f>
        <v>5.6982979607861246</v>
      </c>
      <c r="D11" s="1">
        <v>43301</v>
      </c>
    </row>
    <row r="27" spans="1:7" x14ac:dyDescent="0.4">
      <c r="E27" t="s">
        <v>11</v>
      </c>
    </row>
    <row r="29" spans="1:7" x14ac:dyDescent="0.4">
      <c r="A29" t="s">
        <v>12</v>
      </c>
    </row>
    <row r="30" spans="1:7" x14ac:dyDescent="0.4">
      <c r="A30" s="6" t="s">
        <v>22</v>
      </c>
      <c r="B30" s="6"/>
      <c r="C30" s="6"/>
      <c r="D30" s="6"/>
      <c r="E30" s="6"/>
      <c r="F30" s="6"/>
      <c r="G30" s="6"/>
    </row>
    <row r="31" spans="1:7" x14ac:dyDescent="0.4">
      <c r="D31" t="s">
        <v>13</v>
      </c>
    </row>
    <row r="32" spans="1:7" x14ac:dyDescent="0.4">
      <c r="A32" s="3" t="s">
        <v>14</v>
      </c>
      <c r="B32" s="3" t="s">
        <v>15</v>
      </c>
      <c r="C32" s="3" t="s">
        <v>4</v>
      </c>
      <c r="D32" s="3" t="s">
        <v>5</v>
      </c>
    </row>
    <row r="33" spans="1:4" x14ac:dyDescent="0.4">
      <c r="A33" s="5" t="s">
        <v>16</v>
      </c>
      <c r="B33" s="1">
        <f>837667+8306</f>
        <v>845973</v>
      </c>
      <c r="C33" s="2">
        <f>B33/D33</f>
        <v>4.3045489238284231</v>
      </c>
      <c r="D33" s="1">
        <v>196530</v>
      </c>
    </row>
    <row r="34" spans="1:4" x14ac:dyDescent="0.4">
      <c r="A34" s="5" t="s">
        <v>17</v>
      </c>
      <c r="B34" s="1">
        <f>657395+96567</f>
        <v>753962</v>
      </c>
      <c r="C34" s="2">
        <f>B34/D34</f>
        <v>6.8228767929052987</v>
      </c>
      <c r="D34" s="1">
        <v>110505</v>
      </c>
    </row>
    <row r="35" spans="1:4" x14ac:dyDescent="0.4">
      <c r="A35" s="5" t="s">
        <v>18</v>
      </c>
      <c r="B35" s="1">
        <f>217461+41546</f>
        <v>259007</v>
      </c>
      <c r="C35" s="2">
        <f>B35/D35</f>
        <v>4.9493044408774747</v>
      </c>
      <c r="D35" s="1">
        <v>52332</v>
      </c>
    </row>
    <row r="36" spans="1:4" x14ac:dyDescent="0.4">
      <c r="A36" s="5" t="s">
        <v>19</v>
      </c>
      <c r="B36" s="1">
        <v>82286</v>
      </c>
      <c r="C36" s="2">
        <f>B36/D36</f>
        <v>2.5236459547322578</v>
      </c>
      <c r="D36" s="1">
        <v>32606</v>
      </c>
    </row>
    <row r="37" spans="1:4" x14ac:dyDescent="0.4">
      <c r="A37" s="5" t="s">
        <v>20</v>
      </c>
      <c r="B37" s="1">
        <v>245810</v>
      </c>
      <c r="C37" s="2">
        <f>B37/D37</f>
        <v>5.6920226930647218</v>
      </c>
      <c r="D37" s="1">
        <v>43185</v>
      </c>
    </row>
    <row r="53" spans="5:5" x14ac:dyDescent="0.4">
      <c r="E53" t="s">
        <v>21</v>
      </c>
    </row>
  </sheetData>
  <mergeCells count="1">
    <mergeCell ref="A30:G30"/>
  </mergeCells>
  <phoneticPr fontId="2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図書館利用冊数</vt:lpstr>
      <vt:lpstr>図書館利用冊数!Print_Area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7400</cp:lastModifiedBy>
  <dcterms:created xsi:type="dcterms:W3CDTF">2019-10-30T06:14:53Z</dcterms:created>
  <dcterms:modified xsi:type="dcterms:W3CDTF">2019-10-31T11:56:43Z</dcterms:modified>
</cp:coreProperties>
</file>