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0" windowWidth="22260" windowHeight="12645"/>
  </bookViews>
  <sheets>
    <sheet name="高齢化率等" sheetId="3" r:id="rId1"/>
  </sheets>
  <definedNames>
    <definedName name="_xlnm.Print_Area" localSheetId="0">高齢化率等!$A$1:$I$93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6" i="3" l="1"/>
  <c r="G66" i="3"/>
  <c r="G67" i="3"/>
  <c r="H67" i="3"/>
  <c r="G68" i="3"/>
  <c r="H68" i="3"/>
  <c r="G69" i="3"/>
  <c r="H69" i="3"/>
  <c r="G70" i="3"/>
  <c r="H70" i="3"/>
  <c r="G71" i="3"/>
  <c r="H71" i="3"/>
  <c r="F39" i="3"/>
  <c r="G44" i="3"/>
  <c r="F44" i="3"/>
  <c r="G43" i="3"/>
  <c r="F43" i="3"/>
  <c r="G42" i="3"/>
  <c r="F42" i="3"/>
  <c r="G41" i="3"/>
  <c r="F41" i="3"/>
  <c r="G40" i="3"/>
  <c r="F40" i="3"/>
  <c r="G39" i="3"/>
  <c r="G92" i="3" l="1"/>
  <c r="F92" i="3"/>
  <c r="G13" i="3" l="1"/>
  <c r="G10" i="3"/>
  <c r="G11" i="3"/>
  <c r="G12" i="3"/>
  <c r="G14" i="3"/>
  <c r="G15" i="3"/>
  <c r="G16" i="3"/>
  <c r="G17" i="3"/>
  <c r="F17" i="3"/>
  <c r="F10" i="3"/>
  <c r="F11" i="3"/>
  <c r="F12" i="3"/>
  <c r="F13" i="3"/>
  <c r="F14" i="3"/>
  <c r="F15" i="3"/>
  <c r="F16" i="3"/>
</calcChain>
</file>

<file path=xl/sharedStrings.xml><?xml version="1.0" encoding="utf-8"?>
<sst xmlns="http://schemas.openxmlformats.org/spreadsheetml/2006/main" count="72" uniqueCount="49">
  <si>
    <t>１　町の状況</t>
    <rPh sb="2" eb="3">
      <t>マチ</t>
    </rPh>
    <rPh sb="4" eb="6">
      <t>ジョウキョウ</t>
    </rPh>
    <phoneticPr fontId="1"/>
  </si>
  <si>
    <t>２　近隣自治体との比較</t>
    <rPh sb="2" eb="4">
      <t>キンリン</t>
    </rPh>
    <rPh sb="4" eb="7">
      <t>ジチタイ</t>
    </rPh>
    <rPh sb="9" eb="11">
      <t>ヒカク</t>
    </rPh>
    <phoneticPr fontId="1"/>
  </si>
  <si>
    <t>沼津市</t>
    <rPh sb="0" eb="3">
      <t>ヌマヅシ</t>
    </rPh>
    <phoneticPr fontId="1"/>
  </si>
  <si>
    <t>三島市</t>
    <rPh sb="0" eb="3">
      <t>ミシマシ</t>
    </rPh>
    <phoneticPr fontId="1"/>
  </si>
  <si>
    <t>裾野市</t>
    <rPh sb="0" eb="3">
      <t>スソノシ</t>
    </rPh>
    <phoneticPr fontId="1"/>
  </si>
  <si>
    <t>清水町</t>
    <rPh sb="0" eb="2">
      <t>シミズ</t>
    </rPh>
    <rPh sb="2" eb="3">
      <t>チョウ</t>
    </rPh>
    <phoneticPr fontId="1"/>
  </si>
  <si>
    <t>自治体名</t>
    <rPh sb="0" eb="3">
      <t>ジチタイ</t>
    </rPh>
    <rPh sb="3" eb="4">
      <t>メイ</t>
    </rPh>
    <phoneticPr fontId="1"/>
  </si>
  <si>
    <t>総人口</t>
    <rPh sb="0" eb="3">
      <t>ソウジンコウ</t>
    </rPh>
    <phoneticPr fontId="1"/>
  </si>
  <si>
    <t>65歳以上人口</t>
    <rPh sb="2" eb="3">
      <t>サイ</t>
    </rPh>
    <rPh sb="3" eb="5">
      <t>イジョウ</t>
    </rPh>
    <rPh sb="5" eb="7">
      <t>ジンコウ</t>
    </rPh>
    <phoneticPr fontId="1"/>
  </si>
  <si>
    <t>高齢化率</t>
    <rPh sb="0" eb="3">
      <t>コウレイカ</t>
    </rPh>
    <rPh sb="3" eb="4">
      <t>リツ</t>
    </rPh>
    <phoneticPr fontId="1"/>
  </si>
  <si>
    <t>長泉町</t>
    <rPh sb="0" eb="3">
      <t>ナガイズミチョウ</t>
    </rPh>
    <phoneticPr fontId="1"/>
  </si>
  <si>
    <t>75歳以上人口</t>
    <rPh sb="2" eb="3">
      <t>サイ</t>
    </rPh>
    <rPh sb="3" eb="5">
      <t>イジョウ</t>
    </rPh>
    <rPh sb="5" eb="7">
      <t>ジンコウ</t>
    </rPh>
    <phoneticPr fontId="1"/>
  </si>
  <si>
    <t>後期高齢化率</t>
    <rPh sb="0" eb="2">
      <t>コウキ</t>
    </rPh>
    <rPh sb="2" eb="5">
      <t>コウレイカ</t>
    </rPh>
    <rPh sb="5" eb="6">
      <t>リツ</t>
    </rPh>
    <phoneticPr fontId="1"/>
  </si>
  <si>
    <t>県全体</t>
    <rPh sb="0" eb="1">
      <t>ケン</t>
    </rPh>
    <rPh sb="1" eb="3">
      <t>ゼンタイ</t>
    </rPh>
    <phoneticPr fontId="1"/>
  </si>
  <si>
    <t>（出典：静岡県高齢者福祉行政の基礎調査）</t>
    <phoneticPr fontId="1"/>
  </si>
  <si>
    <t>　高齢化率（総人口に占める65歳以上人口の割合）は、年々上昇しており、</t>
    <rPh sb="1" eb="4">
      <t>コウレイカ</t>
    </rPh>
    <rPh sb="4" eb="5">
      <t>リツ</t>
    </rPh>
    <rPh sb="6" eb="9">
      <t>ソウジンコウ</t>
    </rPh>
    <rPh sb="10" eb="11">
      <t>シ</t>
    </rPh>
    <rPh sb="15" eb="16">
      <t>サイ</t>
    </rPh>
    <rPh sb="16" eb="18">
      <t>イジョウ</t>
    </rPh>
    <rPh sb="18" eb="20">
      <t>ジンコウ</t>
    </rPh>
    <rPh sb="21" eb="23">
      <t>ワリアイ</t>
    </rPh>
    <rPh sb="26" eb="28">
      <t>ネンネン</t>
    </rPh>
    <rPh sb="28" eb="30">
      <t>ジョウショウ</t>
    </rPh>
    <phoneticPr fontId="1"/>
  </si>
  <si>
    <t>　後期高齢化率（総人口に占める75歳以上人口の割合）は、年々上昇しており、</t>
    <rPh sb="1" eb="3">
      <t>コウキ</t>
    </rPh>
    <rPh sb="3" eb="6">
      <t>コウレイカ</t>
    </rPh>
    <rPh sb="6" eb="7">
      <t>リツ</t>
    </rPh>
    <rPh sb="8" eb="11">
      <t>ソウジンコウ</t>
    </rPh>
    <rPh sb="12" eb="13">
      <t>シ</t>
    </rPh>
    <rPh sb="17" eb="18">
      <t>サイ</t>
    </rPh>
    <rPh sb="18" eb="20">
      <t>イジョウ</t>
    </rPh>
    <rPh sb="20" eb="22">
      <t>ジンコウ</t>
    </rPh>
    <rPh sb="23" eb="25">
      <t>ワリアイ</t>
    </rPh>
    <rPh sb="28" eb="30">
      <t>ネンネン</t>
    </rPh>
    <rPh sb="30" eb="32">
      <t>ジョウショウ</t>
    </rPh>
    <phoneticPr fontId="1"/>
  </si>
  <si>
    <t>（出典：長寿介護課）</t>
    <rPh sb="4" eb="6">
      <t>チョウジュ</t>
    </rPh>
    <rPh sb="6" eb="8">
      <t>カイゴ</t>
    </rPh>
    <rPh sb="8" eb="9">
      <t>カ</t>
    </rPh>
    <phoneticPr fontId="1"/>
  </si>
  <si>
    <r>
      <t>令和元年度は</t>
    </r>
    <r>
      <rPr>
        <u/>
        <sz val="11"/>
        <color theme="1"/>
        <rFont val="游ゴシック"/>
        <family val="3"/>
        <charset val="128"/>
        <scheme val="minor"/>
      </rPr>
      <t>過去最高の21.9％</t>
    </r>
    <r>
      <rPr>
        <sz val="11"/>
        <color theme="1"/>
        <rFont val="游ゴシック"/>
        <family val="2"/>
        <scheme val="minor"/>
      </rPr>
      <t>となった。</t>
    </r>
    <phoneticPr fontId="1"/>
  </si>
  <si>
    <r>
      <t>令和元年度は</t>
    </r>
    <r>
      <rPr>
        <u/>
        <sz val="11"/>
        <color theme="1"/>
        <rFont val="游ゴシック"/>
        <family val="3"/>
        <charset val="128"/>
        <scheme val="minor"/>
      </rPr>
      <t>過去最高の11.4％</t>
    </r>
    <r>
      <rPr>
        <sz val="11"/>
        <color theme="1"/>
        <rFont val="游ゴシック"/>
        <family val="2"/>
        <scheme val="minor"/>
      </rPr>
      <t>となった。</t>
    </r>
    <phoneticPr fontId="1"/>
  </si>
  <si>
    <t>　高齢化率は県内で最も低い（平成24年から８年連続）</t>
    <rPh sb="1" eb="4">
      <t>コウレイカ</t>
    </rPh>
    <rPh sb="4" eb="5">
      <t>リツ</t>
    </rPh>
    <rPh sb="6" eb="8">
      <t>ケンナイ</t>
    </rPh>
    <rPh sb="9" eb="10">
      <t>モット</t>
    </rPh>
    <rPh sb="11" eb="12">
      <t>ヒク</t>
    </rPh>
    <rPh sb="14" eb="16">
      <t>ヘイセイ</t>
    </rPh>
    <rPh sb="18" eb="19">
      <t>ネン</t>
    </rPh>
    <rPh sb="22" eb="23">
      <t>ネン</t>
    </rPh>
    <rPh sb="23" eb="25">
      <t>レンゾク</t>
    </rPh>
    <phoneticPr fontId="1"/>
  </si>
  <si>
    <t>　後期高齢化率は県内で２番目に低い（最も低い市町は袋井市で11.1％）</t>
    <rPh sb="1" eb="3">
      <t>コウキ</t>
    </rPh>
    <rPh sb="3" eb="6">
      <t>コウレイカ</t>
    </rPh>
    <rPh sb="6" eb="7">
      <t>リツ</t>
    </rPh>
    <rPh sb="8" eb="10">
      <t>ケンナイ</t>
    </rPh>
    <rPh sb="12" eb="14">
      <t>バンメ</t>
    </rPh>
    <rPh sb="15" eb="16">
      <t>ヒク</t>
    </rPh>
    <phoneticPr fontId="1"/>
  </si>
  <si>
    <t>全国</t>
    <rPh sb="0" eb="2">
      <t>ゼンコク</t>
    </rPh>
    <phoneticPr fontId="1"/>
  </si>
  <si>
    <t>（出典：内閣府　高齢社会白書）</t>
    <rPh sb="4" eb="6">
      <t>ナイカク</t>
    </rPh>
    <rPh sb="6" eb="7">
      <t>フ</t>
    </rPh>
    <rPh sb="8" eb="10">
      <t>コウレイ</t>
    </rPh>
    <rPh sb="10" eb="12">
      <t>シャカイ</t>
    </rPh>
    <rPh sb="12" eb="14">
      <t>ハクショ</t>
    </rPh>
    <phoneticPr fontId="1"/>
  </si>
  <si>
    <t>平成31年4月1日現在</t>
    <rPh sb="0" eb="2">
      <t>ヘイセイ</t>
    </rPh>
    <rPh sb="4" eb="5">
      <t>ネン</t>
    </rPh>
    <rPh sb="6" eb="7">
      <t>ガツ</t>
    </rPh>
    <rPh sb="8" eb="9">
      <t>ニチ</t>
    </rPh>
    <rPh sb="9" eb="11">
      <t>ゲンザイ</t>
    </rPh>
    <phoneticPr fontId="1"/>
  </si>
  <si>
    <t>年度</t>
    <rPh sb="0" eb="2">
      <t>ネンド</t>
    </rPh>
    <phoneticPr fontId="1"/>
  </si>
  <si>
    <t>平成30年10月1日現在</t>
    <rPh sb="0" eb="2">
      <t>ヘイセイ</t>
    </rPh>
    <rPh sb="4" eb="5">
      <t>ネン</t>
    </rPh>
    <rPh sb="7" eb="8">
      <t>ガツ</t>
    </rPh>
    <rPh sb="9" eb="10">
      <t>ニチ</t>
    </rPh>
    <rPh sb="10" eb="12">
      <t>ゲンザイ</t>
    </rPh>
    <phoneticPr fontId="1"/>
  </si>
  <si>
    <t>平成12年度</t>
    <rPh sb="0" eb="2">
      <t>ヘイセイ</t>
    </rPh>
    <rPh sb="4" eb="5">
      <t>ネン</t>
    </rPh>
    <rPh sb="5" eb="6">
      <t>ド</t>
    </rPh>
    <phoneticPr fontId="1"/>
  </si>
  <si>
    <t>平成17年度</t>
    <rPh sb="0" eb="2">
      <t>ヘイセイ</t>
    </rPh>
    <rPh sb="4" eb="5">
      <t>ネン</t>
    </rPh>
    <phoneticPr fontId="1"/>
  </si>
  <si>
    <t>平成22年度</t>
    <rPh sb="0" eb="2">
      <t>ヘイセイ</t>
    </rPh>
    <rPh sb="4" eb="5">
      <t>ネン</t>
    </rPh>
    <phoneticPr fontId="1"/>
  </si>
  <si>
    <t>平成27年度</t>
    <rPh sb="0" eb="2">
      <t>ヘイセイ</t>
    </rPh>
    <rPh sb="4" eb="5">
      <t>ネン</t>
    </rPh>
    <phoneticPr fontId="1"/>
  </si>
  <si>
    <t>平成28年度</t>
    <rPh sb="0" eb="2">
      <t>ヘイセイ</t>
    </rPh>
    <rPh sb="4" eb="5">
      <t>ネン</t>
    </rPh>
    <phoneticPr fontId="1"/>
  </si>
  <si>
    <t>平成29年度</t>
    <rPh sb="0" eb="2">
      <t>ヘイセイ</t>
    </rPh>
    <rPh sb="4" eb="5">
      <t>ネン</t>
    </rPh>
    <phoneticPr fontId="1"/>
  </si>
  <si>
    <t>平成30年度</t>
    <rPh sb="0" eb="2">
      <t>ヘイセイ</t>
    </rPh>
    <rPh sb="4" eb="5">
      <t>ネン</t>
    </rPh>
    <phoneticPr fontId="1"/>
  </si>
  <si>
    <t>令和元年度</t>
    <rPh sb="0" eb="2">
      <t>レイワ</t>
    </rPh>
    <rPh sb="2" eb="4">
      <t>ガンネン</t>
    </rPh>
    <phoneticPr fontId="1"/>
  </si>
  <si>
    <t>各年度4月1日現在</t>
    <rPh sb="0" eb="2">
      <t>カクネン</t>
    </rPh>
    <rPh sb="2" eb="3">
      <t>ド</t>
    </rPh>
    <rPh sb="4" eb="5">
      <t>ガツ</t>
    </rPh>
    <rPh sb="6" eb="7">
      <t>ニチ</t>
    </rPh>
    <rPh sb="7" eb="9">
      <t>ゲンザイ</t>
    </rPh>
    <phoneticPr fontId="1"/>
  </si>
  <si>
    <t>４　全国との比較</t>
    <rPh sb="2" eb="4">
      <t>ゼンコク</t>
    </rPh>
    <rPh sb="6" eb="8">
      <t>ヒカク</t>
    </rPh>
    <phoneticPr fontId="1"/>
  </si>
  <si>
    <t>現状：全国の高齢化率等は次のとおり（全国の自治体別の数値なし）</t>
    <rPh sb="0" eb="2">
      <t>ゲンジョウ</t>
    </rPh>
    <rPh sb="3" eb="5">
      <t>ゼンコク</t>
    </rPh>
    <rPh sb="6" eb="9">
      <t>コウレイカ</t>
    </rPh>
    <rPh sb="9" eb="10">
      <t>リツ</t>
    </rPh>
    <rPh sb="10" eb="11">
      <t>トウ</t>
    </rPh>
    <rPh sb="12" eb="13">
      <t>ツギ</t>
    </rPh>
    <rPh sb="18" eb="20">
      <t>ゼンコク</t>
    </rPh>
    <rPh sb="21" eb="24">
      <t>ジチタイ</t>
    </rPh>
    <rPh sb="24" eb="25">
      <t>ベツ</t>
    </rPh>
    <rPh sb="26" eb="28">
      <t>スウチ</t>
    </rPh>
    <phoneticPr fontId="1"/>
  </si>
  <si>
    <t>３　県内との比較</t>
    <rPh sb="2" eb="4">
      <t>ケンナイ</t>
    </rPh>
    <rPh sb="6" eb="8">
      <t>ヒカク</t>
    </rPh>
    <phoneticPr fontId="1"/>
  </si>
  <si>
    <t>順位</t>
    <rPh sb="0" eb="2">
      <t>ジュンイ</t>
    </rPh>
    <phoneticPr fontId="1"/>
  </si>
  <si>
    <t>１位</t>
    <rPh sb="1" eb="2">
      <t>イ</t>
    </rPh>
    <phoneticPr fontId="1"/>
  </si>
  <si>
    <t>２位</t>
    <rPh sb="1" eb="2">
      <t>イ</t>
    </rPh>
    <phoneticPr fontId="1"/>
  </si>
  <si>
    <t>３位</t>
    <rPh sb="1" eb="2">
      <t>イ</t>
    </rPh>
    <phoneticPr fontId="1"/>
  </si>
  <si>
    <t>４位</t>
    <rPh sb="1" eb="2">
      <t>イ</t>
    </rPh>
    <phoneticPr fontId="1"/>
  </si>
  <si>
    <t>５位</t>
    <rPh sb="1" eb="2">
      <t>イ</t>
    </rPh>
    <phoneticPr fontId="1"/>
  </si>
  <si>
    <t>袋井市</t>
    <rPh sb="0" eb="3">
      <t>フクロイシ</t>
    </rPh>
    <phoneticPr fontId="1"/>
  </si>
  <si>
    <t>御殿場市</t>
    <rPh sb="0" eb="4">
      <t>ゴテンバシ</t>
    </rPh>
    <phoneticPr fontId="1"/>
  </si>
  <si>
    <t>吉田町</t>
    <rPh sb="0" eb="3">
      <t>ヨシダチョウ</t>
    </rPh>
    <phoneticPr fontId="1"/>
  </si>
  <si>
    <t>高齢化率等</t>
    <rPh sb="0" eb="3">
      <t>コウレイカ</t>
    </rPh>
    <rPh sb="3" eb="4">
      <t>リツ</t>
    </rPh>
    <rPh sb="4" eb="5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</si>
</sst>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#&quot; 人&quot;"/>
    <numFmt numFmtId="178" formatCode="#,###&quot; 万人&quot;"/>
  </numFmts>
  <fonts count="7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u/>
      <sz val="11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hair">
        <color auto="1"/>
      </right>
      <top style="thin">
        <color auto="1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4">
    <xf numFmtId="0" fontId="0" fillId="0" borderId="0"/>
    <xf numFmtId="0" fontId="2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37">
    <xf numFmtId="0" fontId="0" fillId="0" borderId="0" xfId="0"/>
    <xf numFmtId="0" fontId="0" fillId="0" borderId="0" xfId="0" applyAlignment="1">
      <alignment vertical="center"/>
    </xf>
    <xf numFmtId="0" fontId="3" fillId="0" borderId="11" xfId="0" applyFont="1" applyBorder="1" applyAlignment="1">
      <alignment horizontal="center" vertical="center" shrinkToFit="1"/>
    </xf>
    <xf numFmtId="0" fontId="3" fillId="0" borderId="12" xfId="0" applyFont="1" applyBorder="1" applyAlignment="1">
      <alignment horizontal="center" vertical="center" shrinkToFit="1"/>
    </xf>
    <xf numFmtId="176" fontId="0" fillId="0" borderId="2" xfId="3" applyNumberFormat="1" applyFont="1" applyBorder="1" applyAlignment="1">
      <alignment vertical="center"/>
    </xf>
    <xf numFmtId="176" fontId="0" fillId="0" borderId="3" xfId="3" applyNumberFormat="1" applyFont="1" applyBorder="1" applyAlignment="1">
      <alignment vertical="center"/>
    </xf>
    <xf numFmtId="176" fontId="0" fillId="0" borderId="7" xfId="3" applyNumberFormat="1" applyFont="1" applyBorder="1" applyAlignment="1">
      <alignment vertical="center"/>
    </xf>
    <xf numFmtId="176" fontId="0" fillId="0" borderId="8" xfId="3" applyNumberFormat="1" applyFont="1" applyBorder="1" applyAlignment="1">
      <alignment vertical="center"/>
    </xf>
    <xf numFmtId="0" fontId="0" fillId="0" borderId="0" xfId="0" applyAlignment="1">
      <alignment horizontal="right" vertical="center"/>
    </xf>
    <xf numFmtId="0" fontId="0" fillId="0" borderId="10" xfId="0" applyBorder="1" applyAlignment="1">
      <alignment horizontal="center" vertical="center"/>
    </xf>
    <xf numFmtId="176" fontId="0" fillId="0" borderId="5" xfId="3" applyNumberFormat="1" applyFont="1" applyBorder="1" applyAlignment="1">
      <alignment vertical="center"/>
    </xf>
    <xf numFmtId="176" fontId="0" fillId="0" borderId="6" xfId="3" applyNumberFormat="1" applyFont="1" applyBorder="1" applyAlignment="1">
      <alignment vertical="center"/>
    </xf>
    <xf numFmtId="176" fontId="0" fillId="0" borderId="11" xfId="3" applyNumberFormat="1" applyFont="1" applyBorder="1" applyAlignment="1">
      <alignment vertical="center"/>
    </xf>
    <xf numFmtId="176" fontId="0" fillId="0" borderId="12" xfId="3" applyNumberFormat="1" applyFont="1" applyBorder="1" applyAlignment="1">
      <alignment vertical="center"/>
    </xf>
    <xf numFmtId="0" fontId="3" fillId="0" borderId="10" xfId="0" applyFont="1" applyBorder="1" applyAlignment="1">
      <alignment horizontal="center" vertical="center" wrapText="1" shrinkToFit="1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176" fontId="0" fillId="0" borderId="14" xfId="3" applyNumberFormat="1" applyFont="1" applyBorder="1" applyAlignment="1">
      <alignment vertical="center"/>
    </xf>
    <xf numFmtId="176" fontId="0" fillId="0" borderId="15" xfId="3" applyNumberFormat="1" applyFont="1" applyBorder="1" applyAlignment="1">
      <alignment vertical="center"/>
    </xf>
    <xf numFmtId="176" fontId="0" fillId="0" borderId="17" xfId="3" applyNumberFormat="1" applyFont="1" applyBorder="1" applyAlignment="1">
      <alignment vertical="center"/>
    </xf>
    <xf numFmtId="176" fontId="0" fillId="0" borderId="18" xfId="3" applyNumberFormat="1" applyFont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77" fontId="0" fillId="0" borderId="2" xfId="2" applyNumberFormat="1" applyFont="1" applyBorder="1" applyAlignment="1">
      <alignment vertical="center"/>
    </xf>
    <xf numFmtId="177" fontId="0" fillId="0" borderId="7" xfId="2" applyNumberFormat="1" applyFont="1" applyBorder="1" applyAlignment="1">
      <alignment vertical="center"/>
    </xf>
    <xf numFmtId="177" fontId="0" fillId="0" borderId="5" xfId="2" applyNumberFormat="1" applyFont="1" applyBorder="1" applyAlignment="1">
      <alignment vertical="center"/>
    </xf>
    <xf numFmtId="177" fontId="0" fillId="0" borderId="14" xfId="2" applyNumberFormat="1" applyFont="1" applyBorder="1" applyAlignment="1">
      <alignment vertical="center"/>
    </xf>
    <xf numFmtId="177" fontId="0" fillId="0" borderId="17" xfId="2" applyNumberFormat="1" applyFont="1" applyBorder="1" applyAlignment="1">
      <alignment vertical="center"/>
    </xf>
    <xf numFmtId="178" fontId="0" fillId="0" borderId="11" xfId="2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3" fillId="0" borderId="19" xfId="0" applyFont="1" applyBorder="1" applyAlignment="1">
      <alignment horizontal="center" vertical="center" wrapText="1" shrinkToFit="1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</cellXfs>
  <cellStyles count="4">
    <cellStyle name="パーセント" xfId="3" builtinId="5"/>
    <cellStyle name="桁区切り" xfId="2" builtinId="6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高齢者率等の推移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高齢化率等!$D$9</c:f>
              <c:strCache>
                <c:ptCount val="1"/>
                <c:pt idx="0">
                  <c:v>65歳以上人口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高齢化率等!$B$10:$B$17</c:f>
              <c:strCache>
                <c:ptCount val="8"/>
                <c:pt idx="0">
                  <c:v>平成12年度</c:v>
                </c:pt>
                <c:pt idx="1">
                  <c:v>平成17年度</c:v>
                </c:pt>
                <c:pt idx="2">
                  <c:v>平成22年度</c:v>
                </c:pt>
                <c:pt idx="3">
                  <c:v>平成27年度</c:v>
                </c:pt>
                <c:pt idx="4">
                  <c:v>平成28年度</c:v>
                </c:pt>
                <c:pt idx="5">
                  <c:v>平成29年度</c:v>
                </c:pt>
                <c:pt idx="6">
                  <c:v>平成30年度</c:v>
                </c:pt>
                <c:pt idx="7">
                  <c:v>令和元年度</c:v>
                </c:pt>
              </c:strCache>
            </c:strRef>
          </c:cat>
          <c:val>
            <c:numRef>
              <c:f>高齢化率等!$D$10:$D$17</c:f>
              <c:numCache>
                <c:formatCode>#,###" 人"</c:formatCode>
                <c:ptCount val="8"/>
                <c:pt idx="0">
                  <c:v>4844</c:v>
                </c:pt>
                <c:pt idx="1">
                  <c:v>6069</c:v>
                </c:pt>
                <c:pt idx="2">
                  <c:v>7577</c:v>
                </c:pt>
                <c:pt idx="3">
                  <c:v>8784</c:v>
                </c:pt>
                <c:pt idx="4">
                  <c:v>9056</c:v>
                </c:pt>
                <c:pt idx="5">
                  <c:v>9176</c:v>
                </c:pt>
                <c:pt idx="6">
                  <c:v>9394</c:v>
                </c:pt>
                <c:pt idx="7">
                  <c:v>9468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10-4170-9B97-517A97F433D5}"/>
            </c:ext>
          </c:extLst>
        </c:ser>
        <c:ser>
          <c:idx val="2"/>
          <c:order val="2"/>
          <c:tx>
            <c:strRef>
              <c:f>高齢化率等!$E$9</c:f>
              <c:strCache>
                <c:ptCount val="1"/>
                <c:pt idx="0">
                  <c:v>75歳以上人口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高齢化率等!$B$10:$B$17</c:f>
              <c:strCache>
                <c:ptCount val="8"/>
                <c:pt idx="0">
                  <c:v>平成12年度</c:v>
                </c:pt>
                <c:pt idx="1">
                  <c:v>平成17年度</c:v>
                </c:pt>
                <c:pt idx="2">
                  <c:v>平成22年度</c:v>
                </c:pt>
                <c:pt idx="3">
                  <c:v>平成27年度</c:v>
                </c:pt>
                <c:pt idx="4">
                  <c:v>平成28年度</c:v>
                </c:pt>
                <c:pt idx="5">
                  <c:v>平成29年度</c:v>
                </c:pt>
                <c:pt idx="6">
                  <c:v>平成30年度</c:v>
                </c:pt>
                <c:pt idx="7">
                  <c:v>令和元年度</c:v>
                </c:pt>
              </c:strCache>
            </c:strRef>
          </c:cat>
          <c:val>
            <c:numRef>
              <c:f>高齢化率等!$E$10:$E$17</c:f>
              <c:numCache>
                <c:formatCode>#,###" 人"</c:formatCode>
                <c:ptCount val="8"/>
                <c:pt idx="0">
                  <c:v>1701</c:v>
                </c:pt>
                <c:pt idx="1">
                  <c:v>2411</c:v>
                </c:pt>
                <c:pt idx="2">
                  <c:v>3236</c:v>
                </c:pt>
                <c:pt idx="3">
                  <c:v>4075</c:v>
                </c:pt>
                <c:pt idx="4">
                  <c:v>4288</c:v>
                </c:pt>
                <c:pt idx="5">
                  <c:v>4531</c:v>
                </c:pt>
                <c:pt idx="6">
                  <c:v>4776</c:v>
                </c:pt>
                <c:pt idx="7">
                  <c:v>4954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810-4170-9B97-517A97F433D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49206040"/>
        <c:axId val="54919816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高齢化率等!$C$9</c15:sqref>
                        </c15:formulaRef>
                      </c:ext>
                    </c:extLst>
                    <c:strCache>
                      <c:ptCount val="1"/>
                      <c:pt idx="0">
                        <c:v>総人口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高齢化率等!$B$10:$B$17</c15:sqref>
                        </c15:formulaRef>
                      </c:ext>
                    </c:extLst>
                    <c:strCache>
                      <c:ptCount val="8"/>
                      <c:pt idx="0">
                        <c:v>平成12年度</c:v>
                      </c:pt>
                      <c:pt idx="1">
                        <c:v>平成17年度</c:v>
                      </c:pt>
                      <c:pt idx="2">
                        <c:v>平成22年度</c:v>
                      </c:pt>
                      <c:pt idx="3">
                        <c:v>平成27年度</c:v>
                      </c:pt>
                      <c:pt idx="4">
                        <c:v>平成28年度</c:v>
                      </c:pt>
                      <c:pt idx="5">
                        <c:v>平成29年度</c:v>
                      </c:pt>
                      <c:pt idx="6">
                        <c:v>平成30年度</c:v>
                      </c:pt>
                      <c:pt idx="7">
                        <c:v>令和元年度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高齢化率等!$C$10:$C$17</c15:sqref>
                        </c15:formulaRef>
                      </c:ext>
                    </c:extLst>
                    <c:numCache>
                      <c:formatCode>#,###" 人"</c:formatCode>
                      <c:ptCount val="8"/>
                      <c:pt idx="0">
                        <c:v>36116</c:v>
                      </c:pt>
                      <c:pt idx="1">
                        <c:v>38108</c:v>
                      </c:pt>
                      <c:pt idx="2">
                        <c:v>40703</c:v>
                      </c:pt>
                      <c:pt idx="3">
                        <c:v>42272</c:v>
                      </c:pt>
                      <c:pt idx="4">
                        <c:v>42649</c:v>
                      </c:pt>
                      <c:pt idx="5">
                        <c:v>42899</c:v>
                      </c:pt>
                      <c:pt idx="6">
                        <c:v>43185</c:v>
                      </c:pt>
                      <c:pt idx="7">
                        <c:v>43301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E810-4170-9B97-517A97F433D5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3"/>
          <c:order val="3"/>
          <c:tx>
            <c:strRef>
              <c:f>高齢化率等!$F$9</c:f>
              <c:strCache>
                <c:ptCount val="1"/>
                <c:pt idx="0">
                  <c:v>高齢化率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高齢化率等!$B$10:$B$17</c:f>
              <c:strCache>
                <c:ptCount val="8"/>
                <c:pt idx="0">
                  <c:v>平成12年度</c:v>
                </c:pt>
                <c:pt idx="1">
                  <c:v>平成17年度</c:v>
                </c:pt>
                <c:pt idx="2">
                  <c:v>平成22年度</c:v>
                </c:pt>
                <c:pt idx="3">
                  <c:v>平成27年度</c:v>
                </c:pt>
                <c:pt idx="4">
                  <c:v>平成28年度</c:v>
                </c:pt>
                <c:pt idx="5">
                  <c:v>平成29年度</c:v>
                </c:pt>
                <c:pt idx="6">
                  <c:v>平成30年度</c:v>
                </c:pt>
                <c:pt idx="7">
                  <c:v>令和元年度</c:v>
                </c:pt>
              </c:strCache>
            </c:strRef>
          </c:cat>
          <c:val>
            <c:numRef>
              <c:f>高齢化率等!$F$10:$F$17</c:f>
              <c:numCache>
                <c:formatCode>0.0%</c:formatCode>
                <c:ptCount val="8"/>
                <c:pt idx="0">
                  <c:v>0.13412338021929338</c:v>
                </c:pt>
                <c:pt idx="1">
                  <c:v>0.15925789860396766</c:v>
                </c:pt>
                <c:pt idx="2">
                  <c:v>0.18615335478957326</c:v>
                </c:pt>
                <c:pt idx="3">
                  <c:v>0.20779712339137019</c:v>
                </c:pt>
                <c:pt idx="4">
                  <c:v>0.21233792117048467</c:v>
                </c:pt>
                <c:pt idx="5">
                  <c:v>0.21389775985454207</c:v>
                </c:pt>
                <c:pt idx="6">
                  <c:v>0.21752923468797036</c:v>
                </c:pt>
                <c:pt idx="7">
                  <c:v>0.21865545830350339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810-4170-9B97-517A97F433D5}"/>
            </c:ext>
          </c:extLst>
        </c:ser>
        <c:ser>
          <c:idx val="4"/>
          <c:order val="4"/>
          <c:tx>
            <c:strRef>
              <c:f>高齢化率等!$G$9</c:f>
              <c:strCache>
                <c:ptCount val="1"/>
                <c:pt idx="0">
                  <c:v>後期高齢化率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高齢化率等!$B$10:$B$17</c:f>
              <c:strCache>
                <c:ptCount val="8"/>
                <c:pt idx="0">
                  <c:v>平成12年度</c:v>
                </c:pt>
                <c:pt idx="1">
                  <c:v>平成17年度</c:v>
                </c:pt>
                <c:pt idx="2">
                  <c:v>平成22年度</c:v>
                </c:pt>
                <c:pt idx="3">
                  <c:v>平成27年度</c:v>
                </c:pt>
                <c:pt idx="4">
                  <c:v>平成28年度</c:v>
                </c:pt>
                <c:pt idx="5">
                  <c:v>平成29年度</c:v>
                </c:pt>
                <c:pt idx="6">
                  <c:v>平成30年度</c:v>
                </c:pt>
                <c:pt idx="7">
                  <c:v>令和元年度</c:v>
                </c:pt>
              </c:strCache>
            </c:strRef>
          </c:cat>
          <c:val>
            <c:numRef>
              <c:f>高齢化率等!$G$10:$G$17</c:f>
              <c:numCache>
                <c:formatCode>0.0%</c:formatCode>
                <c:ptCount val="8"/>
                <c:pt idx="0">
                  <c:v>4.709823900764204E-2</c:v>
                </c:pt>
                <c:pt idx="1">
                  <c:v>6.32675553689514E-2</c:v>
                </c:pt>
                <c:pt idx="2">
                  <c:v>7.9502739355821445E-2</c:v>
                </c:pt>
                <c:pt idx="3">
                  <c:v>9.6399507948523852E-2</c:v>
                </c:pt>
                <c:pt idx="4">
                  <c:v>0.10054163051888673</c:v>
                </c:pt>
                <c:pt idx="5">
                  <c:v>0.1056201776265181</c:v>
                </c:pt>
                <c:pt idx="6">
                  <c:v>0.11059395623480375</c:v>
                </c:pt>
                <c:pt idx="7">
                  <c:v>0.11440844322302025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810-4170-9B97-517A97F433D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49187344"/>
        <c:axId val="549192920"/>
      </c:lineChart>
      <c:catAx>
        <c:axId val="549206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9198168"/>
        <c:crosses val="autoZero"/>
        <c:auto val="1"/>
        <c:lblAlgn val="ctr"/>
        <c:lblOffset val="100"/>
        <c:noMultiLvlLbl val="0"/>
      </c:catAx>
      <c:valAx>
        <c:axId val="549198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#&quot; 人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9206040"/>
        <c:crosses val="autoZero"/>
        <c:crossBetween val="between"/>
      </c:valAx>
      <c:valAx>
        <c:axId val="549192920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9187344"/>
        <c:crosses val="max"/>
        <c:crossBetween val="between"/>
      </c:valAx>
      <c:catAx>
        <c:axId val="5491873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4919292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 altLang="en-US" sz="1400"/>
              <a:t>県内との比較</a:t>
            </a:r>
            <a:endParaRPr lang="ja-JP" sz="14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3"/>
          <c:tx>
            <c:strRef>
              <c:f>高齢化率等!$G$65</c:f>
              <c:strCache>
                <c:ptCount val="1"/>
                <c:pt idx="0">
                  <c:v>高齢化率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multiLvlStrRef>
              <c:f>高齢化率等!$B$66:$C$70</c:f>
              <c:multiLvlStrCache>
                <c:ptCount val="5"/>
                <c:lvl>
                  <c:pt idx="0">
                    <c:v>長泉町</c:v>
                  </c:pt>
                  <c:pt idx="1">
                    <c:v>袋井市</c:v>
                  </c:pt>
                  <c:pt idx="2">
                    <c:v>御殿場市</c:v>
                  </c:pt>
                  <c:pt idx="3">
                    <c:v>吉田町</c:v>
                  </c:pt>
                  <c:pt idx="4">
                    <c:v>清水町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高齢化率等!$G$66:$G$70</c:f>
              <c:numCache>
                <c:formatCode>0.0%</c:formatCode>
                <c:ptCount val="5"/>
                <c:pt idx="0">
                  <c:v>0.21865545830350339</c:v>
                </c:pt>
                <c:pt idx="1">
                  <c:v>0.23571485247276724</c:v>
                </c:pt>
                <c:pt idx="2">
                  <c:v>0.24345944231052494</c:v>
                </c:pt>
                <c:pt idx="3">
                  <c:v>0.24763800782831691</c:v>
                </c:pt>
                <c:pt idx="4">
                  <c:v>0.25349123346662567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752-4663-82B3-C6D94906E6FF}"/>
            </c:ext>
          </c:extLst>
        </c:ser>
        <c:ser>
          <c:idx val="4"/>
          <c:order val="4"/>
          <c:tx>
            <c:strRef>
              <c:f>高齢化率等!$H$65</c:f>
              <c:strCache>
                <c:ptCount val="1"/>
                <c:pt idx="0">
                  <c:v>後期高齢化率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multiLvlStrRef>
              <c:f>高齢化率等!$B$66:$C$70</c:f>
              <c:multiLvlStrCache>
                <c:ptCount val="5"/>
                <c:lvl>
                  <c:pt idx="0">
                    <c:v>長泉町</c:v>
                  </c:pt>
                  <c:pt idx="1">
                    <c:v>袋井市</c:v>
                  </c:pt>
                  <c:pt idx="2">
                    <c:v>御殿場市</c:v>
                  </c:pt>
                  <c:pt idx="3">
                    <c:v>吉田町</c:v>
                  </c:pt>
                  <c:pt idx="4">
                    <c:v>清水町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高齢化率等!$H$66:$H$70</c:f>
              <c:numCache>
                <c:formatCode>0.0%</c:formatCode>
                <c:ptCount val="5"/>
                <c:pt idx="0">
                  <c:v>0.11440844322302025</c:v>
                </c:pt>
                <c:pt idx="1">
                  <c:v>0.11116400856938824</c:v>
                </c:pt>
                <c:pt idx="2">
                  <c:v>0.12264183010979299</c:v>
                </c:pt>
                <c:pt idx="3">
                  <c:v>0.1202928870292887</c:v>
                </c:pt>
                <c:pt idx="4">
                  <c:v>0.13300522916025839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752-4663-82B3-C6D94906E6F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69"/>
        <c:axId val="428404664"/>
        <c:axId val="42840302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高齢化率等!$D$65</c15:sqref>
                        </c15:formulaRef>
                      </c:ext>
                    </c:extLst>
                    <c:strCache>
                      <c:ptCount val="1"/>
                      <c:pt idx="0">
                        <c:v>総人口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multiLvlStrRef>
                    <c:extLst>
                      <c:ext uri="{02D57815-91ED-43cb-92C2-25804820EDAC}">
                        <c15:formulaRef>
                          <c15:sqref>高齢化率等!$B$66:$C$70</c15:sqref>
                        </c15:formulaRef>
                      </c:ext>
                    </c:extLst>
                    <c:multiLvlStrCache>
                      <c:ptCount val="5"/>
                      <c:lvl>
                        <c:pt idx="0">
                          <c:v>長泉町</c:v>
                        </c:pt>
                        <c:pt idx="1">
                          <c:v>袋井市</c:v>
                        </c:pt>
                        <c:pt idx="2">
                          <c:v>御殿場市</c:v>
                        </c:pt>
                        <c:pt idx="3">
                          <c:v>吉田町</c:v>
                        </c:pt>
                        <c:pt idx="4">
                          <c:v>清水町</c:v>
                        </c:pt>
                      </c:lvl>
                      <c:lvl>
                        <c:pt idx="0">
                          <c:v>１位</c:v>
                        </c:pt>
                        <c:pt idx="1">
                          <c:v>２位</c:v>
                        </c:pt>
                        <c:pt idx="2">
                          <c:v>３位</c:v>
                        </c:pt>
                        <c:pt idx="3">
                          <c:v>４位</c:v>
                        </c:pt>
                        <c:pt idx="4">
                          <c:v>５位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高齢化率等!$D$66:$D$70</c15:sqref>
                        </c15:formulaRef>
                      </c:ext>
                    </c:extLst>
                    <c:numCache>
                      <c:formatCode>#,###" 人"</c:formatCode>
                      <c:ptCount val="5"/>
                      <c:pt idx="0">
                        <c:v>43301</c:v>
                      </c:pt>
                      <c:pt idx="1">
                        <c:v>88221</c:v>
                      </c:pt>
                      <c:pt idx="2">
                        <c:v>88257</c:v>
                      </c:pt>
                      <c:pt idx="3">
                        <c:v>29636</c:v>
                      </c:pt>
                      <c:pt idx="4">
                        <c:v>32510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0752-4663-82B3-C6D94906E6FF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高齢化率等!$E$65</c15:sqref>
                        </c15:formulaRef>
                      </c:ext>
                    </c:extLst>
                    <c:strCache>
                      <c:ptCount val="1"/>
                      <c:pt idx="0">
                        <c:v>65歳以上人口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高齢化率等!$B$66:$C$70</c15:sqref>
                        </c15:formulaRef>
                      </c:ext>
                    </c:extLst>
                    <c:multiLvlStrCache>
                      <c:ptCount val="5"/>
                      <c:lvl>
                        <c:pt idx="0">
                          <c:v>長泉町</c:v>
                        </c:pt>
                        <c:pt idx="1">
                          <c:v>袋井市</c:v>
                        </c:pt>
                        <c:pt idx="2">
                          <c:v>御殿場市</c:v>
                        </c:pt>
                        <c:pt idx="3">
                          <c:v>吉田町</c:v>
                        </c:pt>
                        <c:pt idx="4">
                          <c:v>清水町</c:v>
                        </c:pt>
                      </c:lvl>
                      <c:lvl>
                        <c:pt idx="0">
                          <c:v>１位</c:v>
                        </c:pt>
                        <c:pt idx="1">
                          <c:v>２位</c:v>
                        </c:pt>
                        <c:pt idx="2">
                          <c:v>３位</c:v>
                        </c:pt>
                        <c:pt idx="3">
                          <c:v>４位</c:v>
                        </c:pt>
                        <c:pt idx="4">
                          <c:v>５位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高齢化率等!$E$66:$E$70</c15:sqref>
                        </c15:formulaRef>
                      </c:ext>
                    </c:extLst>
                    <c:numCache>
                      <c:formatCode>#,###" 人"</c:formatCode>
                      <c:ptCount val="5"/>
                      <c:pt idx="0">
                        <c:v>9468</c:v>
                      </c:pt>
                      <c:pt idx="1">
                        <c:v>20795</c:v>
                      </c:pt>
                      <c:pt idx="2">
                        <c:v>21487</c:v>
                      </c:pt>
                      <c:pt idx="3">
                        <c:v>7339</c:v>
                      </c:pt>
                      <c:pt idx="4">
                        <c:v>8241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0752-4663-82B3-C6D94906E6FF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高齢化率等!$F$65</c15:sqref>
                        </c15:formulaRef>
                      </c:ext>
                    </c:extLst>
                    <c:strCache>
                      <c:ptCount val="1"/>
                      <c:pt idx="0">
                        <c:v>75歳以上人口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高齢化率等!$B$66:$C$70</c15:sqref>
                        </c15:formulaRef>
                      </c:ext>
                    </c:extLst>
                    <c:multiLvlStrCache>
                      <c:ptCount val="5"/>
                      <c:lvl>
                        <c:pt idx="0">
                          <c:v>長泉町</c:v>
                        </c:pt>
                        <c:pt idx="1">
                          <c:v>袋井市</c:v>
                        </c:pt>
                        <c:pt idx="2">
                          <c:v>御殿場市</c:v>
                        </c:pt>
                        <c:pt idx="3">
                          <c:v>吉田町</c:v>
                        </c:pt>
                        <c:pt idx="4">
                          <c:v>清水町</c:v>
                        </c:pt>
                      </c:lvl>
                      <c:lvl>
                        <c:pt idx="0">
                          <c:v>１位</c:v>
                        </c:pt>
                        <c:pt idx="1">
                          <c:v>２位</c:v>
                        </c:pt>
                        <c:pt idx="2">
                          <c:v>３位</c:v>
                        </c:pt>
                        <c:pt idx="3">
                          <c:v>４位</c:v>
                        </c:pt>
                        <c:pt idx="4">
                          <c:v>５位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高齢化率等!$F$66:$F$70</c15:sqref>
                        </c15:formulaRef>
                      </c:ext>
                    </c:extLst>
                    <c:numCache>
                      <c:formatCode>#,###" 人"</c:formatCode>
                      <c:ptCount val="5"/>
                      <c:pt idx="0">
                        <c:v>4954</c:v>
                      </c:pt>
                      <c:pt idx="1">
                        <c:v>9807</c:v>
                      </c:pt>
                      <c:pt idx="2">
                        <c:v>10824</c:v>
                      </c:pt>
                      <c:pt idx="3">
                        <c:v>3565</c:v>
                      </c:pt>
                      <c:pt idx="4">
                        <c:v>4324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0752-4663-82B3-C6D94906E6FF}"/>
                  </c:ext>
                </c:extLst>
              </c15:ser>
            </c15:filteredBarSeries>
          </c:ext>
        </c:extLst>
      </c:barChart>
      <c:catAx>
        <c:axId val="428404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8403024"/>
        <c:crosses val="autoZero"/>
        <c:auto val="1"/>
        <c:lblAlgn val="ctr"/>
        <c:lblOffset val="100"/>
        <c:noMultiLvlLbl val="0"/>
      </c:catAx>
      <c:valAx>
        <c:axId val="428403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8404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 altLang="en-US" sz="1400"/>
              <a:t>近隣自治体との比較</a:t>
            </a:r>
            <a:endParaRPr lang="ja-JP" sz="14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高齢化率等!$D$38</c:f>
              <c:strCache>
                <c:ptCount val="1"/>
                <c:pt idx="0">
                  <c:v>65歳以上人口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高齢化率等!$B$39:$B$43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高齢化率等!$D$39:$D$43</c:f>
              <c:numCache>
                <c:formatCode>#,###" 人"</c:formatCode>
                <c:ptCount val="5"/>
                <c:pt idx="0">
                  <c:v>60418</c:v>
                </c:pt>
                <c:pt idx="1">
                  <c:v>31693</c:v>
                </c:pt>
                <c:pt idx="2">
                  <c:v>13402</c:v>
                </c:pt>
                <c:pt idx="3">
                  <c:v>8241</c:v>
                </c:pt>
                <c:pt idx="4">
                  <c:v>9468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1E-455E-B0DA-DF57244608E5}"/>
            </c:ext>
          </c:extLst>
        </c:ser>
        <c:ser>
          <c:idx val="2"/>
          <c:order val="2"/>
          <c:tx>
            <c:strRef>
              <c:f>高齢化率等!$E$38</c:f>
              <c:strCache>
                <c:ptCount val="1"/>
                <c:pt idx="0">
                  <c:v>75歳以上人口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高齢化率等!$B$39:$B$43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高齢化率等!$E$39:$E$43</c:f>
              <c:numCache>
                <c:formatCode>#,###" 人"</c:formatCode>
                <c:ptCount val="5"/>
                <c:pt idx="0">
                  <c:v>30842</c:v>
                </c:pt>
                <c:pt idx="1">
                  <c:v>16051</c:v>
                </c:pt>
                <c:pt idx="2">
                  <c:v>6339</c:v>
                </c:pt>
                <c:pt idx="3">
                  <c:v>4324</c:v>
                </c:pt>
                <c:pt idx="4">
                  <c:v>4954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1E-455E-B0DA-DF57244608E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69"/>
        <c:axId val="428404664"/>
        <c:axId val="42840302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高齢化率等!$C$38</c15:sqref>
                        </c15:formulaRef>
                      </c:ext>
                    </c:extLst>
                    <c:strCache>
                      <c:ptCount val="1"/>
                      <c:pt idx="0">
                        <c:v>総人口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高齢化率等!$B$39:$B$43</c15:sqref>
                        </c15:formulaRef>
                      </c:ext>
                    </c:extLst>
                    <c:strCache>
                      <c:ptCount val="5"/>
                      <c:pt idx="0">
                        <c:v>沼津市</c:v>
                      </c:pt>
                      <c:pt idx="1">
                        <c:v>三島市</c:v>
                      </c:pt>
                      <c:pt idx="2">
                        <c:v>裾野市</c:v>
                      </c:pt>
                      <c:pt idx="3">
                        <c:v>清水町</c:v>
                      </c:pt>
                      <c:pt idx="4">
                        <c:v>長泉町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高齢化率等!$C$39:$C$43</c15:sqref>
                        </c15:formulaRef>
                      </c:ext>
                    </c:extLst>
                    <c:numCache>
                      <c:formatCode>#,###" 人"</c:formatCode>
                      <c:ptCount val="5"/>
                      <c:pt idx="0">
                        <c:v>195039</c:v>
                      </c:pt>
                      <c:pt idx="1">
                        <c:v>109965</c:v>
                      </c:pt>
                      <c:pt idx="2">
                        <c:v>51707</c:v>
                      </c:pt>
                      <c:pt idx="3">
                        <c:v>32510</c:v>
                      </c:pt>
                      <c:pt idx="4">
                        <c:v>43301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831E-455E-B0DA-DF57244608E5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3"/>
          <c:order val="3"/>
          <c:tx>
            <c:strRef>
              <c:f>高齢化率等!$F$38</c:f>
              <c:strCache>
                <c:ptCount val="1"/>
                <c:pt idx="0">
                  <c:v>高齢化率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4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高齢化率等!$B$39:$B$43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高齢化率等!$F$39:$F$43</c:f>
              <c:numCache>
                <c:formatCode>0.0%</c:formatCode>
                <c:ptCount val="5"/>
                <c:pt idx="0">
                  <c:v>0.30977394264736796</c:v>
                </c:pt>
                <c:pt idx="1">
                  <c:v>0.28820988496339744</c:v>
                </c:pt>
                <c:pt idx="2">
                  <c:v>0.25919121202158313</c:v>
                </c:pt>
                <c:pt idx="3">
                  <c:v>0.25349123346662567</c:v>
                </c:pt>
                <c:pt idx="4">
                  <c:v>0.21865545830350339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31E-455E-B0DA-DF57244608E5}"/>
            </c:ext>
          </c:extLst>
        </c:ser>
        <c:ser>
          <c:idx val="4"/>
          <c:order val="4"/>
          <c:tx>
            <c:strRef>
              <c:f>高齢化率等!$G$38</c:f>
              <c:strCache>
                <c:ptCount val="1"/>
                <c:pt idx="0">
                  <c:v>後期高齢化率</c:v>
                </c:pt>
              </c:strCache>
            </c:strRef>
          </c:tx>
          <c:spPr>
            <a:ln w="3810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5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高齢化率等!$B$39:$B$43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高齢化率等!$G$39:$G$43</c:f>
              <c:numCache>
                <c:formatCode>0.0%</c:formatCode>
                <c:ptCount val="5"/>
                <c:pt idx="0">
                  <c:v>0.15813247606888878</c:v>
                </c:pt>
                <c:pt idx="1">
                  <c:v>0.14596462510798891</c:v>
                </c:pt>
                <c:pt idx="2">
                  <c:v>0.12259461968398863</c:v>
                </c:pt>
                <c:pt idx="3">
                  <c:v>0.13300522916025839</c:v>
                </c:pt>
                <c:pt idx="4">
                  <c:v>0.11440844322302025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31E-455E-B0DA-DF57244608E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49178488"/>
        <c:axId val="549182096"/>
      </c:lineChart>
      <c:catAx>
        <c:axId val="428404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8403024"/>
        <c:crosses val="autoZero"/>
        <c:auto val="1"/>
        <c:lblAlgn val="ctr"/>
        <c:lblOffset val="100"/>
        <c:noMultiLvlLbl val="0"/>
      </c:catAx>
      <c:valAx>
        <c:axId val="428403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#,###&quot; 人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8404664"/>
        <c:crosses val="autoZero"/>
        <c:crossBetween val="between"/>
      </c:valAx>
      <c:valAx>
        <c:axId val="549182096"/>
        <c:scaling>
          <c:orientation val="minMax"/>
        </c:scaling>
        <c:delete val="0"/>
        <c:axPos val="r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9178488"/>
        <c:crosses val="max"/>
        <c:crossBetween val="between"/>
      </c:valAx>
      <c:catAx>
        <c:axId val="5491784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4918209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8282</xdr:colOff>
      <xdr:row>18</xdr:row>
      <xdr:rowOff>8284</xdr:rowOff>
    </xdr:from>
    <xdr:to>
      <xdr:col>7</xdr:col>
      <xdr:colOff>904365</xdr:colOff>
      <xdr:row>30</xdr:row>
      <xdr:rowOff>200025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8281</xdr:colOff>
      <xdr:row>72</xdr:row>
      <xdr:rowOff>15738</xdr:rowOff>
    </xdr:from>
    <xdr:to>
      <xdr:col>7</xdr:col>
      <xdr:colOff>944696</xdr:colOff>
      <xdr:row>84</xdr:row>
      <xdr:rowOff>209550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8282</xdr:colOff>
      <xdr:row>45</xdr:row>
      <xdr:rowOff>15738</xdr:rowOff>
    </xdr:from>
    <xdr:to>
      <xdr:col>8</xdr:col>
      <xdr:colOff>12960</xdr:colOff>
      <xdr:row>57</xdr:row>
      <xdr:rowOff>219075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93"/>
  <sheetViews>
    <sheetView tabSelected="1" view="pageBreakPreview" zoomScaleNormal="100" zoomScaleSheetLayoutView="100" workbookViewId="0">
      <selection activeCell="B71" sqref="B71:C71"/>
    </sheetView>
  </sheetViews>
  <sheetFormatPr defaultColWidth="11.25" defaultRowHeight="18.75" customHeight="1" x14ac:dyDescent="0.4"/>
  <cols>
    <col min="1" max="1" width="2.5" style="1" customWidth="1"/>
    <col min="2" max="8" width="12.5" style="1" customWidth="1"/>
    <col min="9" max="9" width="2.5" style="1" customWidth="1"/>
    <col min="10" max="16384" width="11.25" style="1"/>
  </cols>
  <sheetData>
    <row r="1" spans="2:7" ht="18.75" customHeight="1" x14ac:dyDescent="0.4">
      <c r="B1" s="31" t="s">
        <v>48</v>
      </c>
    </row>
    <row r="3" spans="2:7" ht="18.75" customHeight="1" x14ac:dyDescent="0.4">
      <c r="B3" s="1" t="s">
        <v>0</v>
      </c>
    </row>
    <row r="4" spans="2:7" ht="18.75" customHeight="1" x14ac:dyDescent="0.4">
      <c r="B4" s="1" t="s">
        <v>15</v>
      </c>
    </row>
    <row r="5" spans="2:7" ht="18.75" customHeight="1" x14ac:dyDescent="0.4">
      <c r="B5" s="1" t="s">
        <v>18</v>
      </c>
    </row>
    <row r="6" spans="2:7" ht="18.75" customHeight="1" x14ac:dyDescent="0.4">
      <c r="B6" s="1" t="s">
        <v>16</v>
      </c>
    </row>
    <row r="7" spans="2:7" ht="18.75" customHeight="1" x14ac:dyDescent="0.4">
      <c r="B7" s="1" t="s">
        <v>19</v>
      </c>
    </row>
    <row r="8" spans="2:7" ht="18.75" customHeight="1" x14ac:dyDescent="0.4">
      <c r="G8" s="8" t="s">
        <v>35</v>
      </c>
    </row>
    <row r="9" spans="2:7" ht="18.75" customHeight="1" x14ac:dyDescent="0.4">
      <c r="B9" s="14" t="s">
        <v>25</v>
      </c>
      <c r="C9" s="2" t="s">
        <v>7</v>
      </c>
      <c r="D9" s="2" t="s">
        <v>8</v>
      </c>
      <c r="E9" s="2" t="s">
        <v>11</v>
      </c>
      <c r="F9" s="2" t="s">
        <v>9</v>
      </c>
      <c r="G9" s="3" t="s">
        <v>12</v>
      </c>
    </row>
    <row r="10" spans="2:7" ht="18.75" customHeight="1" x14ac:dyDescent="0.4">
      <c r="B10" s="16" t="s">
        <v>27</v>
      </c>
      <c r="C10" s="25">
        <v>36116</v>
      </c>
      <c r="D10" s="25">
        <v>4844</v>
      </c>
      <c r="E10" s="25">
        <v>1701</v>
      </c>
      <c r="F10" s="4">
        <f t="shared" ref="F10:F17" si="0">D10/C10</f>
        <v>0.13412338021929338</v>
      </c>
      <c r="G10" s="5">
        <f t="shared" ref="G10:G17" si="1">E10/C10</f>
        <v>4.709823900764204E-2</v>
      </c>
    </row>
    <row r="11" spans="2:7" ht="18.75" customHeight="1" x14ac:dyDescent="0.4">
      <c r="B11" s="16" t="s">
        <v>28</v>
      </c>
      <c r="C11" s="25">
        <v>38108</v>
      </c>
      <c r="D11" s="25">
        <v>6069</v>
      </c>
      <c r="E11" s="25">
        <v>2411</v>
      </c>
      <c r="F11" s="4">
        <f t="shared" si="0"/>
        <v>0.15925789860396766</v>
      </c>
      <c r="G11" s="5">
        <f t="shared" si="1"/>
        <v>6.32675553689514E-2</v>
      </c>
    </row>
    <row r="12" spans="2:7" ht="18.75" customHeight="1" x14ac:dyDescent="0.4">
      <c r="B12" s="16" t="s">
        <v>29</v>
      </c>
      <c r="C12" s="25">
        <v>40703</v>
      </c>
      <c r="D12" s="25">
        <v>7577</v>
      </c>
      <c r="E12" s="25">
        <v>3236</v>
      </c>
      <c r="F12" s="4">
        <f t="shared" si="0"/>
        <v>0.18615335478957326</v>
      </c>
      <c r="G12" s="5">
        <f t="shared" si="1"/>
        <v>7.9502739355821445E-2</v>
      </c>
    </row>
    <row r="13" spans="2:7" ht="18.75" customHeight="1" x14ac:dyDescent="0.4">
      <c r="B13" s="16" t="s">
        <v>30</v>
      </c>
      <c r="C13" s="25">
        <v>42272</v>
      </c>
      <c r="D13" s="25">
        <v>8784</v>
      </c>
      <c r="E13" s="25">
        <v>4075</v>
      </c>
      <c r="F13" s="4">
        <f t="shared" si="0"/>
        <v>0.20779712339137019</v>
      </c>
      <c r="G13" s="5">
        <f t="shared" si="1"/>
        <v>9.6399507948523852E-2</v>
      </c>
    </row>
    <row r="14" spans="2:7" ht="18.75" customHeight="1" x14ac:dyDescent="0.4">
      <c r="B14" s="16" t="s">
        <v>31</v>
      </c>
      <c r="C14" s="25">
        <v>42649</v>
      </c>
      <c r="D14" s="25">
        <v>9056</v>
      </c>
      <c r="E14" s="25">
        <v>4288</v>
      </c>
      <c r="F14" s="4">
        <f t="shared" si="0"/>
        <v>0.21233792117048467</v>
      </c>
      <c r="G14" s="5">
        <f t="shared" si="1"/>
        <v>0.10054163051888673</v>
      </c>
    </row>
    <row r="15" spans="2:7" ht="18.75" customHeight="1" x14ac:dyDescent="0.4">
      <c r="B15" s="16" t="s">
        <v>32</v>
      </c>
      <c r="C15" s="25">
        <v>42899</v>
      </c>
      <c r="D15" s="25">
        <v>9176</v>
      </c>
      <c r="E15" s="25">
        <v>4531</v>
      </c>
      <c r="F15" s="4">
        <f t="shared" si="0"/>
        <v>0.21389775985454207</v>
      </c>
      <c r="G15" s="5">
        <f t="shared" si="1"/>
        <v>0.1056201776265181</v>
      </c>
    </row>
    <row r="16" spans="2:7" ht="18.75" customHeight="1" x14ac:dyDescent="0.4">
      <c r="B16" s="16" t="s">
        <v>33</v>
      </c>
      <c r="C16" s="25">
        <v>43185</v>
      </c>
      <c r="D16" s="25">
        <v>9394</v>
      </c>
      <c r="E16" s="25">
        <v>4776</v>
      </c>
      <c r="F16" s="4">
        <f t="shared" si="0"/>
        <v>0.21752923468797036</v>
      </c>
      <c r="G16" s="5">
        <f t="shared" si="1"/>
        <v>0.11059395623480375</v>
      </c>
    </row>
    <row r="17" spans="2:8" ht="18.75" customHeight="1" x14ac:dyDescent="0.4">
      <c r="B17" s="17" t="s">
        <v>34</v>
      </c>
      <c r="C17" s="26">
        <v>43301</v>
      </c>
      <c r="D17" s="26">
        <v>9468</v>
      </c>
      <c r="E17" s="26">
        <v>4954</v>
      </c>
      <c r="F17" s="6">
        <f t="shared" si="0"/>
        <v>0.21865545830350339</v>
      </c>
      <c r="G17" s="7">
        <f t="shared" si="1"/>
        <v>0.11440844322302025</v>
      </c>
    </row>
    <row r="20" spans="2:8" ht="18.75" customHeight="1" x14ac:dyDescent="0.4">
      <c r="G20" s="8"/>
    </row>
    <row r="21" spans="2:8" ht="18.75" customHeight="1" x14ac:dyDescent="0.4">
      <c r="G21" s="8"/>
    </row>
    <row r="22" spans="2:8" ht="18.75" customHeight="1" x14ac:dyDescent="0.4">
      <c r="G22" s="8"/>
    </row>
    <row r="23" spans="2:8" ht="18.75" customHeight="1" x14ac:dyDescent="0.4">
      <c r="G23" s="8"/>
    </row>
    <row r="24" spans="2:8" ht="18.75" customHeight="1" x14ac:dyDescent="0.4">
      <c r="G24" s="8"/>
    </row>
    <row r="25" spans="2:8" ht="18.75" customHeight="1" x14ac:dyDescent="0.4">
      <c r="G25" s="8"/>
    </row>
    <row r="26" spans="2:8" ht="18.75" customHeight="1" x14ac:dyDescent="0.4">
      <c r="G26" s="8"/>
    </row>
    <row r="27" spans="2:8" ht="18.75" customHeight="1" x14ac:dyDescent="0.4">
      <c r="G27" s="8"/>
    </row>
    <row r="28" spans="2:8" ht="18.75" customHeight="1" x14ac:dyDescent="0.4">
      <c r="G28" s="8"/>
    </row>
    <row r="29" spans="2:8" ht="18.75" customHeight="1" x14ac:dyDescent="0.4">
      <c r="G29" s="8"/>
    </row>
    <row r="31" spans="2:8" ht="18.75" customHeight="1" x14ac:dyDescent="0.4">
      <c r="G31" s="8"/>
    </row>
    <row r="32" spans="2:8" ht="18.75" customHeight="1" x14ac:dyDescent="0.4">
      <c r="G32" s="8"/>
      <c r="H32" s="8" t="s">
        <v>17</v>
      </c>
    </row>
    <row r="34" spans="2:7" ht="18.75" customHeight="1" x14ac:dyDescent="0.4">
      <c r="B34" s="1" t="s">
        <v>1</v>
      </c>
    </row>
    <row r="35" spans="2:7" ht="18.75" customHeight="1" x14ac:dyDescent="0.4">
      <c r="B35" s="1" t="s">
        <v>20</v>
      </c>
    </row>
    <row r="36" spans="2:7" ht="18.75" customHeight="1" x14ac:dyDescent="0.4">
      <c r="B36" s="1" t="s">
        <v>21</v>
      </c>
    </row>
    <row r="37" spans="2:7" ht="18.75" customHeight="1" x14ac:dyDescent="0.4">
      <c r="G37" s="8" t="s">
        <v>24</v>
      </c>
    </row>
    <row r="38" spans="2:7" ht="18.75" customHeight="1" x14ac:dyDescent="0.4">
      <c r="B38" s="14" t="s">
        <v>6</v>
      </c>
      <c r="C38" s="2" t="s">
        <v>7</v>
      </c>
      <c r="D38" s="2" t="s">
        <v>8</v>
      </c>
      <c r="E38" s="2" t="s">
        <v>11</v>
      </c>
      <c r="F38" s="2" t="s">
        <v>9</v>
      </c>
      <c r="G38" s="3" t="s">
        <v>12</v>
      </c>
    </row>
    <row r="39" spans="2:7" ht="18.75" customHeight="1" x14ac:dyDescent="0.4">
      <c r="B39" s="15" t="s">
        <v>2</v>
      </c>
      <c r="C39" s="27">
        <v>195039</v>
      </c>
      <c r="D39" s="27">
        <v>60418</v>
      </c>
      <c r="E39" s="27">
        <v>30842</v>
      </c>
      <c r="F39" s="10">
        <f>D39/C39</f>
        <v>0.30977394264736796</v>
      </c>
      <c r="G39" s="11">
        <f t="shared" ref="G39:G44" si="2">E39/C39</f>
        <v>0.15813247606888878</v>
      </c>
    </row>
    <row r="40" spans="2:7" ht="18.75" customHeight="1" x14ac:dyDescent="0.4">
      <c r="B40" s="16" t="s">
        <v>3</v>
      </c>
      <c r="C40" s="25">
        <v>109965</v>
      </c>
      <c r="D40" s="25">
        <v>31693</v>
      </c>
      <c r="E40" s="25">
        <v>16051</v>
      </c>
      <c r="F40" s="4">
        <f t="shared" ref="F40:F44" si="3">D40/C40</f>
        <v>0.28820988496339744</v>
      </c>
      <c r="G40" s="5">
        <f t="shared" si="2"/>
        <v>0.14596462510798891</v>
      </c>
    </row>
    <row r="41" spans="2:7" ht="18.75" customHeight="1" x14ac:dyDescent="0.4">
      <c r="B41" s="16" t="s">
        <v>4</v>
      </c>
      <c r="C41" s="25">
        <v>51707</v>
      </c>
      <c r="D41" s="25">
        <v>13402</v>
      </c>
      <c r="E41" s="25">
        <v>6339</v>
      </c>
      <c r="F41" s="4">
        <f t="shared" si="3"/>
        <v>0.25919121202158313</v>
      </c>
      <c r="G41" s="5">
        <f t="shared" si="2"/>
        <v>0.12259461968398863</v>
      </c>
    </row>
    <row r="42" spans="2:7" ht="18.75" customHeight="1" x14ac:dyDescent="0.4">
      <c r="B42" s="16" t="s">
        <v>5</v>
      </c>
      <c r="C42" s="25">
        <v>32510</v>
      </c>
      <c r="D42" s="25">
        <v>8241</v>
      </c>
      <c r="E42" s="25">
        <v>4324</v>
      </c>
      <c r="F42" s="4">
        <f t="shared" si="3"/>
        <v>0.25349123346662567</v>
      </c>
      <c r="G42" s="5">
        <f t="shared" si="2"/>
        <v>0.13300522916025839</v>
      </c>
    </row>
    <row r="43" spans="2:7" ht="18.75" customHeight="1" thickBot="1" x14ac:dyDescent="0.45">
      <c r="B43" s="18" t="s">
        <v>10</v>
      </c>
      <c r="C43" s="28">
        <v>43301</v>
      </c>
      <c r="D43" s="28">
        <v>9468</v>
      </c>
      <c r="E43" s="28">
        <v>4954</v>
      </c>
      <c r="F43" s="19">
        <f t="shared" si="3"/>
        <v>0.21865545830350339</v>
      </c>
      <c r="G43" s="20">
        <f t="shared" si="2"/>
        <v>0.11440844322302025</v>
      </c>
    </row>
    <row r="44" spans="2:7" ht="18.75" customHeight="1" thickTop="1" thickBot="1" x14ac:dyDescent="0.45">
      <c r="B44" s="23" t="s">
        <v>13</v>
      </c>
      <c r="C44" s="29">
        <v>3714537</v>
      </c>
      <c r="D44" s="29">
        <v>1081445</v>
      </c>
      <c r="E44" s="29">
        <v>550382</v>
      </c>
      <c r="F44" s="21">
        <f t="shared" si="3"/>
        <v>0.29113857258657</v>
      </c>
      <c r="G44" s="22">
        <f t="shared" si="2"/>
        <v>0.14816974497763785</v>
      </c>
    </row>
    <row r="45" spans="2:7" ht="18.75" customHeight="1" thickTop="1" x14ac:dyDescent="0.4"/>
    <row r="58" spans="2:8" ht="18.75" customHeight="1" x14ac:dyDescent="0.4">
      <c r="G58" s="8"/>
    </row>
    <row r="59" spans="2:8" ht="18.75" customHeight="1" x14ac:dyDescent="0.4">
      <c r="G59" s="8"/>
      <c r="H59" s="8" t="s">
        <v>14</v>
      </c>
    </row>
    <row r="60" spans="2:8" ht="18.75" customHeight="1" x14ac:dyDescent="0.4">
      <c r="G60" s="8"/>
    </row>
    <row r="61" spans="2:8" ht="18.75" customHeight="1" x14ac:dyDescent="0.4">
      <c r="B61" s="1" t="s">
        <v>38</v>
      </c>
    </row>
    <row r="62" spans="2:8" ht="18.75" customHeight="1" x14ac:dyDescent="0.4">
      <c r="B62" s="1" t="s">
        <v>20</v>
      </c>
    </row>
    <row r="63" spans="2:8" ht="18.75" customHeight="1" x14ac:dyDescent="0.4">
      <c r="B63" s="1" t="s">
        <v>21</v>
      </c>
    </row>
    <row r="64" spans="2:8" ht="18.75" customHeight="1" x14ac:dyDescent="0.4">
      <c r="G64" s="8" t="s">
        <v>24</v>
      </c>
    </row>
    <row r="65" spans="2:8" ht="18.75" customHeight="1" x14ac:dyDescent="0.4">
      <c r="B65" s="14" t="s">
        <v>39</v>
      </c>
      <c r="C65" s="32" t="s">
        <v>6</v>
      </c>
      <c r="D65" s="2" t="s">
        <v>7</v>
      </c>
      <c r="E65" s="2" t="s">
        <v>8</v>
      </c>
      <c r="F65" s="2" t="s">
        <v>11</v>
      </c>
      <c r="G65" s="2" t="s">
        <v>9</v>
      </c>
      <c r="H65" s="3" t="s">
        <v>12</v>
      </c>
    </row>
    <row r="66" spans="2:8" ht="18.75" customHeight="1" x14ac:dyDescent="0.4">
      <c r="B66" s="15" t="s">
        <v>40</v>
      </c>
      <c r="C66" s="34" t="s">
        <v>10</v>
      </c>
      <c r="D66" s="28">
        <v>43301</v>
      </c>
      <c r="E66" s="28">
        <v>9468</v>
      </c>
      <c r="F66" s="28">
        <v>4954</v>
      </c>
      <c r="G66" s="19">
        <f t="shared" ref="G66" si="4">E66/D66</f>
        <v>0.21865545830350339</v>
      </c>
      <c r="H66" s="20">
        <f t="shared" ref="H66" si="5">F66/D66</f>
        <v>0.11440844322302025</v>
      </c>
    </row>
    <row r="67" spans="2:8" ht="18.75" customHeight="1" x14ac:dyDescent="0.4">
      <c r="B67" s="16" t="s">
        <v>41</v>
      </c>
      <c r="C67" s="33" t="s">
        <v>45</v>
      </c>
      <c r="D67" s="25">
        <v>88221</v>
      </c>
      <c r="E67" s="25">
        <v>20795</v>
      </c>
      <c r="F67" s="25">
        <v>9807</v>
      </c>
      <c r="G67" s="4">
        <f t="shared" ref="G67:G71" si="6">E67/D67</f>
        <v>0.23571485247276724</v>
      </c>
      <c r="H67" s="5">
        <f t="shared" ref="H67:H71" si="7">F67/D67</f>
        <v>0.11116400856938824</v>
      </c>
    </row>
    <row r="68" spans="2:8" ht="18.75" customHeight="1" x14ac:dyDescent="0.4">
      <c r="B68" s="16" t="s">
        <v>42</v>
      </c>
      <c r="C68" s="33" t="s">
        <v>46</v>
      </c>
      <c r="D68" s="25">
        <v>88257</v>
      </c>
      <c r="E68" s="25">
        <v>21487</v>
      </c>
      <c r="F68" s="25">
        <v>10824</v>
      </c>
      <c r="G68" s="4">
        <f t="shared" si="6"/>
        <v>0.24345944231052494</v>
      </c>
      <c r="H68" s="5">
        <f t="shared" si="7"/>
        <v>0.12264183010979299</v>
      </c>
    </row>
    <row r="69" spans="2:8" ht="18.75" customHeight="1" x14ac:dyDescent="0.4">
      <c r="B69" s="16" t="s">
        <v>43</v>
      </c>
      <c r="C69" s="33" t="s">
        <v>47</v>
      </c>
      <c r="D69" s="25">
        <v>29636</v>
      </c>
      <c r="E69" s="25">
        <v>7339</v>
      </c>
      <c r="F69" s="25">
        <v>3565</v>
      </c>
      <c r="G69" s="4">
        <f t="shared" si="6"/>
        <v>0.24763800782831691</v>
      </c>
      <c r="H69" s="5">
        <f t="shared" si="7"/>
        <v>0.1202928870292887</v>
      </c>
    </row>
    <row r="70" spans="2:8" ht="18.75" customHeight="1" thickBot="1" x14ac:dyDescent="0.45">
      <c r="B70" s="18" t="s">
        <v>44</v>
      </c>
      <c r="C70" s="34" t="s">
        <v>5</v>
      </c>
      <c r="D70" s="28">
        <v>32510</v>
      </c>
      <c r="E70" s="28">
        <v>8241</v>
      </c>
      <c r="F70" s="28">
        <v>4324</v>
      </c>
      <c r="G70" s="19">
        <f t="shared" si="6"/>
        <v>0.25349123346662567</v>
      </c>
      <c r="H70" s="20">
        <f t="shared" si="7"/>
        <v>0.13300522916025839</v>
      </c>
    </row>
    <row r="71" spans="2:8" ht="18.75" customHeight="1" thickTop="1" thickBot="1" x14ac:dyDescent="0.45">
      <c r="B71" s="35" t="s">
        <v>13</v>
      </c>
      <c r="C71" s="36"/>
      <c r="D71" s="29">
        <v>3714537</v>
      </c>
      <c r="E71" s="29">
        <v>1081445</v>
      </c>
      <c r="F71" s="29">
        <v>550382</v>
      </c>
      <c r="G71" s="21">
        <f t="shared" si="6"/>
        <v>0.29113857258657</v>
      </c>
      <c r="H71" s="22">
        <f t="shared" si="7"/>
        <v>0.14816974497763785</v>
      </c>
    </row>
    <row r="72" spans="2:8" ht="18.75" customHeight="1" thickTop="1" x14ac:dyDescent="0.4"/>
    <row r="85" spans="2:8" ht="18.75" customHeight="1" x14ac:dyDescent="0.4">
      <c r="G85" s="8"/>
    </row>
    <row r="86" spans="2:8" ht="18.75" customHeight="1" x14ac:dyDescent="0.4">
      <c r="H86" s="8" t="s">
        <v>14</v>
      </c>
    </row>
    <row r="88" spans="2:8" ht="18.75" customHeight="1" x14ac:dyDescent="0.4">
      <c r="B88" s="1" t="s">
        <v>36</v>
      </c>
    </row>
    <row r="89" spans="2:8" ht="18.75" customHeight="1" x14ac:dyDescent="0.4">
      <c r="B89" s="1" t="s">
        <v>37</v>
      </c>
    </row>
    <row r="90" spans="2:8" ht="18.75" customHeight="1" x14ac:dyDescent="0.4">
      <c r="G90" s="8" t="s">
        <v>26</v>
      </c>
    </row>
    <row r="91" spans="2:8" ht="18.75" customHeight="1" x14ac:dyDescent="0.4">
      <c r="B91" s="9"/>
      <c r="C91" s="2" t="s">
        <v>7</v>
      </c>
      <c r="D91" s="2" t="s">
        <v>8</v>
      </c>
      <c r="E91" s="2" t="s">
        <v>11</v>
      </c>
      <c r="F91" s="2" t="s">
        <v>9</v>
      </c>
      <c r="G91" s="3" t="s">
        <v>12</v>
      </c>
    </row>
    <row r="92" spans="2:8" ht="18.75" customHeight="1" x14ac:dyDescent="0.4">
      <c r="B92" s="24" t="s">
        <v>22</v>
      </c>
      <c r="C92" s="30">
        <v>12644</v>
      </c>
      <c r="D92" s="30">
        <v>3558</v>
      </c>
      <c r="E92" s="30">
        <v>1798</v>
      </c>
      <c r="F92" s="12">
        <f t="shared" ref="F92" si="8">D92/C92</f>
        <v>0.28139829167984814</v>
      </c>
      <c r="G92" s="13">
        <f>E92/C92</f>
        <v>0.14220183486238533</v>
      </c>
    </row>
    <row r="93" spans="2:8" ht="18.75" customHeight="1" x14ac:dyDescent="0.4">
      <c r="G93" s="8" t="s">
        <v>23</v>
      </c>
    </row>
  </sheetData>
  <mergeCells count="1">
    <mergeCell ref="B71:C71"/>
  </mergeCells>
  <phoneticPr fontId="1"/>
  <pageMargins left="1" right="1" top="1" bottom="1" header="0.5" footer="0.5"/>
  <pageSetup paperSize="9" scale="79" fitToHeight="0" orientation="portrait" r:id="rId1"/>
  <rowBreaks count="2" manualBreakCount="2">
    <brk id="33" max="8" man="1"/>
    <brk id="60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高齢化率等</vt:lpstr>
      <vt:lpstr>高齢化率等!Print_Area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2019-12-09T04:46:01Z</dcterms:modified>
</cp:coreProperties>
</file>