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0490" windowHeight="7635"/>
  </bookViews>
  <sheets>
    <sheet name="高齢化率等" sheetId="3" r:id="rId1"/>
  </sheets>
  <definedNames>
    <definedName name="_xlnm.Print_Area" localSheetId="0">高齢化率等!$A$1:$H$95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3" l="1"/>
  <c r="E18" i="3"/>
  <c r="E19" i="3" l="1"/>
  <c r="F17" i="3"/>
  <c r="E17" i="3"/>
  <c r="F16" i="3" l="1"/>
  <c r="E16" i="3"/>
  <c r="F15" i="3"/>
  <c r="E15" i="3"/>
  <c r="F14" i="3"/>
  <c r="E14" i="3"/>
  <c r="F13" i="3"/>
  <c r="E13" i="3"/>
  <c r="G68" i="3" l="1"/>
  <c r="F68" i="3"/>
  <c r="F69" i="3"/>
  <c r="G69" i="3"/>
  <c r="F70" i="3"/>
  <c r="G70" i="3"/>
  <c r="F71" i="3"/>
  <c r="G71" i="3"/>
  <c r="F72" i="3"/>
  <c r="G72" i="3"/>
  <c r="F73" i="3"/>
  <c r="G73" i="3"/>
  <c r="E41" i="3"/>
  <c r="F46" i="3"/>
  <c r="E46" i="3"/>
  <c r="F45" i="3"/>
  <c r="E45" i="3"/>
  <c r="F44" i="3"/>
  <c r="E44" i="3"/>
  <c r="F43" i="3"/>
  <c r="E43" i="3"/>
  <c r="F42" i="3"/>
  <c r="E42" i="3"/>
  <c r="F41" i="3"/>
  <c r="F94" i="3" l="1"/>
  <c r="E94" i="3"/>
  <c r="F10" i="3" l="1"/>
  <c r="F11" i="3"/>
  <c r="F12" i="3"/>
  <c r="F19" i="3"/>
  <c r="E10" i="3"/>
  <c r="E11" i="3"/>
  <c r="E12" i="3"/>
</calcChain>
</file>

<file path=xl/sharedStrings.xml><?xml version="1.0" encoding="utf-8"?>
<sst xmlns="http://schemas.openxmlformats.org/spreadsheetml/2006/main" count="71" uniqueCount="50">
  <si>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</si>
  <si>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</si>
  <si>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</si>
  <si>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</si>
  <si>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</si>
  <si>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</si>
  <si>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自治体名</t>
    <rPh sb="0" eb="3">
      <t>ジチタイ</t>
    </rPh>
    <rPh sb="3" eb="4">
      <t>メイ</t>
    </rPh>
    <phoneticPr fontId="1"/>
  </si>
  <si>
    <t>総人口</t>
    <rPh sb="0" eb="3">
      <t>ソウジンコウ</t>
    </rPh>
    <phoneticPr fontId="1"/>
  </si>
  <si>
    <t>65歳以上人口</t>
    <rPh sb="2" eb="3">
      <t>サイ</t>
    </rPh>
    <rPh sb="3" eb="5">
      <t>イジョウ</t>
    </rPh>
    <rPh sb="5" eb="7">
      <t>ジンコウ</t>
    </rPh>
    <phoneticPr fontId="1"/>
  </si>
  <si>
    <t>高齢化率</t>
    <rPh sb="0" eb="3">
      <t>コウレイカ</t>
    </rPh>
    <rPh sb="3" eb="4">
      <t>リツ</t>
    </rPh>
    <phoneticPr fontId="1"/>
  </si>
  <si>
    <t>長泉町</t>
    <rPh sb="0" eb="3">
      <t>ナガイズミチョウ</t>
    </rPh>
    <phoneticPr fontId="1"/>
  </si>
  <si>
    <t>75歳以上人口</t>
    <rPh sb="2" eb="3">
      <t>サイ</t>
    </rPh>
    <rPh sb="3" eb="5">
      <t>イジョウ</t>
    </rPh>
    <rPh sb="5" eb="7">
      <t>ジンコウ</t>
    </rPh>
    <phoneticPr fontId="1"/>
  </si>
  <si>
    <t>後期高齢化率</t>
    <rPh sb="0" eb="2">
      <t>コウキ</t>
    </rPh>
    <rPh sb="2" eb="5">
      <t>コウレイカ</t>
    </rPh>
    <rPh sb="5" eb="6">
      <t>リツ</t>
    </rPh>
    <phoneticPr fontId="1"/>
  </si>
  <si>
    <t>県全体</t>
    <rPh sb="0" eb="1">
      <t>ケン</t>
    </rPh>
    <rPh sb="1" eb="3">
      <t>ゼンタイ</t>
    </rPh>
    <phoneticPr fontId="1"/>
  </si>
  <si>
    <t>全国</t>
    <rPh sb="0" eb="2">
      <t>ゼンコク</t>
    </rPh>
    <phoneticPr fontId="1"/>
  </si>
  <si>
    <t>年度</t>
    <rPh sb="0" eb="2">
      <t>ネンド</t>
    </rPh>
    <phoneticPr fontId="1"/>
  </si>
  <si>
    <t>平成28年度</t>
    <rPh sb="0" eb="2">
      <t>ヘイセイ</t>
    </rPh>
    <rPh sb="4" eb="5">
      <t>ネン</t>
    </rPh>
    <phoneticPr fontId="1"/>
  </si>
  <si>
    <t>平成29年度</t>
    <rPh sb="0" eb="2">
      <t>ヘイセイ</t>
    </rPh>
    <rPh sb="4" eb="5">
      <t>ネン</t>
    </rPh>
    <phoneticPr fontId="1"/>
  </si>
  <si>
    <t>平成30年度</t>
    <rPh sb="0" eb="2">
      <t>ヘイセイ</t>
    </rPh>
    <rPh sb="4" eb="5">
      <t>ネン</t>
    </rPh>
    <phoneticPr fontId="1"/>
  </si>
  <si>
    <t>令和元年度</t>
    <rPh sb="0" eb="2">
      <t>レイワ</t>
    </rPh>
    <rPh sb="2" eb="4">
      <t>ガンネン</t>
    </rPh>
    <phoneticPr fontId="1"/>
  </si>
  <si>
    <t>各年度4月1日現在</t>
    <rPh sb="0" eb="2">
      <t>カクネン</t>
    </rPh>
    <rPh sb="2" eb="3">
      <t>ド</t>
    </rPh>
    <rPh sb="4" eb="5">
      <t>ガツ</t>
    </rPh>
    <rPh sb="6" eb="7">
      <t>ニチ</t>
    </rPh>
    <rPh sb="7" eb="9">
      <t>ゲンザイ</t>
    </rPh>
    <phoneticPr fontId="1"/>
  </si>
  <si>
    <t>４　全国との比較</t>
    <rPh sb="2" eb="4">
      <t>ゼンコク</t>
    </rPh>
    <rPh sb="6" eb="8">
      <t>ヒカク</t>
    </rPh>
    <phoneticPr fontId="1"/>
  </si>
  <si>
    <t>現状：全国の高齢化率等は次のとおり（全国の自治体別の数値なし）</t>
    <rPh sb="0" eb="2">
      <t>ゲンジョウ</t>
    </rPh>
    <rPh sb="3" eb="5">
      <t>ゼンコク</t>
    </rPh>
    <rPh sb="6" eb="9">
      <t>コウレイカ</t>
    </rPh>
    <rPh sb="9" eb="10">
      <t>リツ</t>
    </rPh>
    <rPh sb="10" eb="11">
      <t>トウ</t>
    </rPh>
    <rPh sb="12" eb="13">
      <t>ツギ</t>
    </rPh>
    <rPh sb="18" eb="20">
      <t>ゼンコク</t>
    </rPh>
    <rPh sb="21" eb="24">
      <t>ジチタイ</t>
    </rPh>
    <rPh sb="24" eb="25">
      <t>ベツ</t>
    </rPh>
    <rPh sb="26" eb="28">
      <t>スウチ</t>
    </rPh>
    <phoneticPr fontId="1"/>
  </si>
  <si>
    <t>３　県内との比較</t>
    <rPh sb="2" eb="4">
      <t>ケンナイ</t>
    </rPh>
    <rPh sb="6" eb="8">
      <t>ヒカク</t>
    </rPh>
    <phoneticPr fontId="1"/>
  </si>
  <si>
    <t>順位</t>
    <rPh sb="0" eb="2">
      <t>ジュンイ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</si>
  <si>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</si>
  <si>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</si>
  <si>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</si>
  <si>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</si>
  <si>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</si>
  <si>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袋井市</t>
    <rPh sb="0" eb="3">
      <t>フクロイシ</t>
    </rPh>
    <phoneticPr fontId="1"/>
  </si>
  <si>
    <t>御殿場市</t>
    <rPh sb="0" eb="4">
      <t>ゴテンバシ</t>
    </rPh>
    <phoneticPr fontId="1"/>
  </si>
  <si>
    <t>吉田町</t>
    <rPh sb="0" eb="3">
      <t>ヨシダチョウ</t>
    </rPh>
    <phoneticPr fontId="1"/>
  </si>
  <si>
    <t>高齢化率等</t>
    <rPh sb="0" eb="3">
      <t>コウレイカ</t>
    </rPh>
    <rPh sb="3" eb="4">
      <t>リツ</t>
    </rPh>
    <rPh sb="4" eb="5">
      <t>トウ</t>
    </rPh>
    <phoneticPr fontId="1"/>
  </si>
  <si>
    <t>平成13年度</t>
    <rPh sb="0" eb="2">
      <t>ヘイセイ</t>
    </rPh>
    <rPh sb="4" eb="5">
      <t>ネン</t>
    </rPh>
    <rPh sb="5" eb="6">
      <t>ド</t>
    </rPh>
    <phoneticPr fontId="1"/>
  </si>
  <si>
    <t>平成18年度</t>
    <rPh sb="0" eb="2">
      <t>ヘイセイ</t>
    </rPh>
    <rPh sb="4" eb="5">
      <t>ネン</t>
    </rPh>
    <phoneticPr fontId="1"/>
  </si>
  <si>
    <t>平成23年度</t>
    <rPh sb="0" eb="2">
      <t>ヘイセイ</t>
    </rPh>
    <rPh sb="4" eb="5">
      <t>ネン</t>
    </rPh>
    <phoneticPr fontId="1"/>
  </si>
  <si>
    <t>出典：長寿介護課</t>
    <rPh sb="3" eb="5">
      <t>チョウジュ</t>
    </rPh>
    <rPh sb="5" eb="7">
      <t>カイゴ</t>
    </rPh>
    <rPh sb="7" eb="8">
      <t>カ</t>
    </rPh>
    <phoneticPr fontId="1"/>
  </si>
  <si>
    <t>出典：静岡県高齢者福祉行政の基礎調査</t>
    <phoneticPr fontId="1"/>
  </si>
  <si>
    <t>出典：静岡県高齢者福祉行政の基礎調査</t>
    <phoneticPr fontId="1"/>
  </si>
  <si>
    <t>出典：内閣府　高齢社会白書</t>
    <rPh sb="3" eb="5">
      <t>ナイカク</t>
    </rPh>
    <rPh sb="5" eb="6">
      <t>フ</t>
    </rPh>
    <rPh sb="7" eb="9">
      <t>コウレイ</t>
    </rPh>
    <rPh sb="9" eb="11">
      <t>シャカイ</t>
    </rPh>
    <rPh sb="11" eb="13">
      <t>ハクショ</t>
    </rPh>
    <phoneticPr fontId="1"/>
  </si>
  <si>
    <t>令和2年度</t>
    <phoneticPr fontId="1"/>
  </si>
  <si>
    <t>令和3年度</t>
    <rPh sb="0" eb="2">
      <t>レイワ</t>
    </rPh>
    <rPh sb="3" eb="4">
      <t>ネン</t>
    </rPh>
    <rPh sb="4" eb="5">
      <t>ド</t>
    </rPh>
    <phoneticPr fontId="1"/>
  </si>
  <si>
    <t>現状：高齢化率（総人口に占める65歳以上人口の割合）は、年々上昇しており、令和4年度は過去最高の
　　　22.5％となりました。後期高齢化率（総人口に占める75歳以上人口の割合）も年々上昇しており、
　　　令和4年度は過去最高の12.1％となりました。</t>
    <rPh sb="0" eb="2">
      <t>ゲンジョウ</t>
    </rPh>
    <rPh sb="3" eb="6">
      <t>コウレイカ</t>
    </rPh>
    <rPh sb="6" eb="7">
      <t>リツ</t>
    </rPh>
    <rPh sb="8" eb="11">
      <t>ソウジンコウ</t>
    </rPh>
    <rPh sb="12" eb="13">
      <t>シ</t>
    </rPh>
    <rPh sb="17" eb="18">
      <t>サイ</t>
    </rPh>
    <rPh sb="18" eb="20">
      <t>イジョウ</t>
    </rPh>
    <rPh sb="20" eb="22">
      <t>ジンコウ</t>
    </rPh>
    <rPh sb="23" eb="25">
      <t>ワリアイ</t>
    </rPh>
    <rPh sb="28" eb="30">
      <t>ネンネン</t>
    </rPh>
    <rPh sb="30" eb="32">
      <t>ジョウショウ</t>
    </rPh>
    <phoneticPr fontId="1"/>
  </si>
  <si>
    <t>令和4年度</t>
    <rPh sb="0" eb="2">
      <t>レイワ</t>
    </rPh>
    <rPh sb="3" eb="4">
      <t>ネン</t>
    </rPh>
    <rPh sb="4" eb="5">
      <t>ド</t>
    </rPh>
    <phoneticPr fontId="1"/>
  </si>
  <si>
    <t>　　　後期高齢化率は県内で２番目に低い値となっています。（最も低い市町は袋井市で11.8％）</t>
    <rPh sb="3" eb="5">
      <t>コウキ</t>
    </rPh>
    <rPh sb="5" eb="8">
      <t>コウレイカ</t>
    </rPh>
    <rPh sb="8" eb="9">
      <t>リツ</t>
    </rPh>
    <rPh sb="10" eb="12">
      <t>ケンナイ</t>
    </rPh>
    <rPh sb="14" eb="16">
      <t>バンメ</t>
    </rPh>
    <rPh sb="17" eb="18">
      <t>ヒク</t>
    </rPh>
    <rPh sb="19" eb="20">
      <t>アタイ</t>
    </rPh>
    <phoneticPr fontId="1"/>
  </si>
  <si>
    <t>令和4年4月1日現在</t>
    <rPh sb="0" eb="1">
      <t>レイ</t>
    </rPh>
    <rPh sb="1" eb="2">
      <t>カズ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1"/>
  </si>
  <si>
    <t>清水町</t>
    <rPh sb="0" eb="3">
      <t>シミズチョウ</t>
    </rPh>
    <phoneticPr fontId="1"/>
  </si>
  <si>
    <t>令和3年10月1日現在</t>
    <rPh sb="0" eb="1">
      <t>レイ</t>
    </rPh>
    <rPh sb="1" eb="2">
      <t>カズ</t>
    </rPh>
    <rPh sb="3" eb="4">
      <t>ネン</t>
    </rPh>
    <rPh sb="4" eb="5">
      <t>ヘイネン</t>
    </rPh>
    <rPh sb="6" eb="7">
      <t>ガツ</t>
    </rPh>
    <rPh sb="8" eb="9">
      <t>ニチ</t>
    </rPh>
    <rPh sb="9" eb="11">
      <t>ゲンザイ</t>
    </rPh>
    <phoneticPr fontId="1"/>
  </si>
  <si>
    <t>現状：高齢化率は県内で最も低い値となっています。（平成24年から10年連続）</t>
    <rPh sb="0" eb="2">
      <t>ゲンジョウ</t>
    </rPh>
    <rPh sb="3" eb="6">
      <t>コウレイカ</t>
    </rPh>
    <rPh sb="6" eb="7">
      <t>リツ</t>
    </rPh>
    <rPh sb="8" eb="10">
      <t>ケンナイ</t>
    </rPh>
    <rPh sb="11" eb="12">
      <t>モット</t>
    </rPh>
    <rPh sb="13" eb="14">
      <t>ヒク</t>
    </rPh>
    <rPh sb="15" eb="16">
      <t>アタイ</t>
    </rPh>
    <rPh sb="25" eb="27">
      <t>ヘイセイ</t>
    </rPh>
    <rPh sb="29" eb="30">
      <t>ネン</t>
    </rPh>
    <rPh sb="34" eb="35">
      <t>ネン</t>
    </rPh>
    <rPh sb="35" eb="37">
      <t>レンゾク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</si>
</sst>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#&quot; 人&quot;"/>
    <numFmt numFmtId="178" formatCode="#,###&quot; 万人&quot;"/>
  </numFmts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77" fontId="4" fillId="0" borderId="1" xfId="2" applyNumberFormat="1" applyFont="1" applyBorder="1" applyAlignment="1">
      <alignment vertical="center"/>
    </xf>
    <xf numFmtId="176" fontId="4" fillId="0" borderId="1" xfId="3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shrinkToFit="1"/>
    </xf>
    <xf numFmtId="178" fontId="4" fillId="0" borderId="1" xfId="2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4">
    <cellStyle name="パーセント" xfId="3" builtinId="5"/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高齢者率等の推移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高齢化率等!$C$9</c:f>
              <c:strCache>
                <c:ptCount val="1"/>
                <c:pt idx="0">
                  <c:v>65歳以上人口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高齢化率等!$A$10:$A$19</c:f>
              <c:strCache>
                <c:ptCount val="10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  <c:pt idx="9">
                  <c:v>令和4年度</c:v>
                </c:pt>
              </c:strCache>
            </c:strRef>
          </c:cat>
          <c:val>
            <c:numRef>
              <c:f>高齢化率等!$C$10:$C$19</c:f>
              <c:numCache>
                <c:formatCode>#,###" 人"</c:formatCode>
                <c:ptCount val="10"/>
                <c:pt idx="0">
                  <c:v>5086</c:v>
                </c:pt>
                <c:pt idx="1">
                  <c:v>6375</c:v>
                </c:pt>
                <c:pt idx="2">
                  <c:v>7712</c:v>
                </c:pt>
                <c:pt idx="3">
                  <c:v>9056</c:v>
                </c:pt>
                <c:pt idx="4">
                  <c:v>9176</c:v>
                </c:pt>
                <c:pt idx="5">
                  <c:v>9394</c:v>
                </c:pt>
                <c:pt idx="6">
                  <c:v>9468</c:v>
                </c:pt>
                <c:pt idx="7">
                  <c:v>9560</c:v>
                </c:pt>
                <c:pt idx="8">
                  <c:v>9689</c:v>
                </c:pt>
                <c:pt idx="9">
                  <c:v>9739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0-4170-9B97-517A97F433D5}"/>
            </c:ext>
          </c:extLst>
        </c:ser>
        <c:ser>
          <c:idx val="2"/>
          <c:order val="2"/>
          <c:tx>
            <c:strRef>
              <c:f>高齢化率等!$D$9</c:f>
              <c:strCache>
                <c:ptCount val="1"/>
                <c:pt idx="0">
                  <c:v>75歳以上人口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高齢化率等!$A$10:$A$19</c:f>
              <c:strCache>
                <c:ptCount val="10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  <c:pt idx="9">
                  <c:v>令和4年度</c:v>
                </c:pt>
              </c:strCache>
            </c:strRef>
          </c:cat>
          <c:val>
            <c:numRef>
              <c:f>高齢化率等!$D$10:$D$19</c:f>
              <c:numCache>
                <c:formatCode>#,###" 人"</c:formatCode>
                <c:ptCount val="10"/>
                <c:pt idx="0">
                  <c:v>1819</c:v>
                </c:pt>
                <c:pt idx="1">
                  <c:v>2572</c:v>
                </c:pt>
                <c:pt idx="2">
                  <c:v>3406</c:v>
                </c:pt>
                <c:pt idx="3">
                  <c:v>4288</c:v>
                </c:pt>
                <c:pt idx="4">
                  <c:v>4531</c:v>
                </c:pt>
                <c:pt idx="5">
                  <c:v>4776</c:v>
                </c:pt>
                <c:pt idx="6">
                  <c:v>4954</c:v>
                </c:pt>
                <c:pt idx="7">
                  <c:v>5080</c:v>
                </c:pt>
                <c:pt idx="8">
                  <c:v>5142</c:v>
                </c:pt>
                <c:pt idx="9">
                  <c:v>5246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0-4170-9B97-517A97F433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49206040"/>
        <c:axId val="5491981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高齢化率等!$B$9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高齢化率等!$A$10:$A$19</c15:sqref>
                        </c15:formulaRef>
                      </c:ext>
                    </c:extLst>
                    <c:strCache>
                      <c:ptCount val="10"/>
                      <c:pt idx="0">
                        <c:v>平成13年度</c:v>
                      </c:pt>
                      <c:pt idx="1">
                        <c:v>平成18年度</c:v>
                      </c:pt>
                      <c:pt idx="2">
                        <c:v>平成23年度</c:v>
                      </c:pt>
                      <c:pt idx="3">
                        <c:v>平成28年度</c:v>
                      </c:pt>
                      <c:pt idx="4">
                        <c:v>平成29年度</c:v>
                      </c:pt>
                      <c:pt idx="5">
                        <c:v>平成30年度</c:v>
                      </c:pt>
                      <c:pt idx="6">
                        <c:v>令和元年度</c:v>
                      </c:pt>
                      <c:pt idx="7">
                        <c:v>令和2年度</c:v>
                      </c:pt>
                      <c:pt idx="8">
                        <c:v>令和3年度</c:v>
                      </c:pt>
                      <c:pt idx="9">
                        <c:v>令和4年度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高齢化率等!$B$10:$B$19</c15:sqref>
                        </c15:formulaRef>
                      </c:ext>
                    </c:extLst>
                    <c:numCache>
                      <c:formatCode>#,###" 人"</c:formatCode>
                      <c:ptCount val="10"/>
                      <c:pt idx="0">
                        <c:v>36558</c:v>
                      </c:pt>
                      <c:pt idx="1">
                        <c:v>38988</c:v>
                      </c:pt>
                      <c:pt idx="2">
                        <c:v>41259</c:v>
                      </c:pt>
                      <c:pt idx="3">
                        <c:v>42649</c:v>
                      </c:pt>
                      <c:pt idx="4">
                        <c:v>42899</c:v>
                      </c:pt>
                      <c:pt idx="5">
                        <c:v>43185</c:v>
                      </c:pt>
                      <c:pt idx="6">
                        <c:v>43301</c:v>
                      </c:pt>
                      <c:pt idx="7">
                        <c:v>43457</c:v>
                      </c:pt>
                      <c:pt idx="8">
                        <c:v>43524</c:v>
                      </c:pt>
                      <c:pt idx="9">
                        <c:v>43340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810-4170-9B97-517A97F433D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高齢化率等!$E$9</c:f>
              <c:strCache>
                <c:ptCount val="1"/>
                <c:pt idx="0">
                  <c:v>高齢化率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高齢化率等!$A$10:$A$19</c:f>
              <c:strCache>
                <c:ptCount val="10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  <c:pt idx="9">
                  <c:v>令和4年度</c:v>
                </c:pt>
              </c:strCache>
            </c:strRef>
          </c:cat>
          <c:val>
            <c:numRef>
              <c:f>高齢化率等!$E$10:$E$19</c:f>
              <c:numCache>
                <c:formatCode>0.0%</c:formatCode>
                <c:ptCount val="10"/>
                <c:pt idx="0">
                  <c:v>0.13912139613764429</c:v>
                </c:pt>
                <c:pt idx="1">
                  <c:v>0.16351184979993844</c:v>
                </c:pt>
                <c:pt idx="2">
                  <c:v>0.18691679391163141</c:v>
                </c:pt>
                <c:pt idx="3">
                  <c:v>0.21233792117048467</c:v>
                </c:pt>
                <c:pt idx="4">
                  <c:v>0.21389775985454207</c:v>
                </c:pt>
                <c:pt idx="5">
                  <c:v>0.21752923468797036</c:v>
                </c:pt>
                <c:pt idx="6">
                  <c:v>0.21865545830350339</c:v>
                </c:pt>
                <c:pt idx="7">
                  <c:v>0.21998757392364868</c:v>
                </c:pt>
                <c:pt idx="8">
                  <c:v>0.22261281132248875</c:v>
                </c:pt>
                <c:pt idx="9">
                  <c:v>0.22471158283341025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10-4170-9B97-517A97F433D5}"/>
            </c:ext>
          </c:extLst>
        </c:ser>
        <c:ser>
          <c:idx val="4"/>
          <c:order val="4"/>
          <c:tx>
            <c:strRef>
              <c:f>高齢化率等!$F$9</c:f>
              <c:strCache>
                <c:ptCount val="1"/>
                <c:pt idx="0">
                  <c:v>後期高齢化率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高齢化率等!$A$10:$A$19</c:f>
              <c:strCache>
                <c:ptCount val="10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  <c:pt idx="9">
                  <c:v>令和4年度</c:v>
                </c:pt>
              </c:strCache>
            </c:strRef>
          </c:cat>
          <c:val>
            <c:numRef>
              <c:f>高齢化率等!$F$10:$F$19</c:f>
              <c:numCache>
                <c:formatCode>0.0%</c:formatCode>
                <c:ptCount val="10"/>
                <c:pt idx="0">
                  <c:v>4.9756551233656111E-2</c:v>
                </c:pt>
                <c:pt idx="1">
                  <c:v>6.5969016107520262E-2</c:v>
                </c:pt>
                <c:pt idx="2">
                  <c:v>8.2551685692818538E-2</c:v>
                </c:pt>
                <c:pt idx="3">
                  <c:v>0.10054163051888673</c:v>
                </c:pt>
                <c:pt idx="4">
                  <c:v>0.1056201776265181</c:v>
                </c:pt>
                <c:pt idx="5">
                  <c:v>0.11059395623480375</c:v>
                </c:pt>
                <c:pt idx="6">
                  <c:v>0.11440844322302025</c:v>
                </c:pt>
                <c:pt idx="7">
                  <c:v>0.11689716271256645</c:v>
                </c:pt>
                <c:pt idx="8">
                  <c:v>0.11814171491590847</c:v>
                </c:pt>
                <c:pt idx="9">
                  <c:v>0.12104291647438856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10-4170-9B97-517A97F433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9187344"/>
        <c:axId val="549192920"/>
      </c:lineChart>
      <c:catAx>
        <c:axId val="549206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98168"/>
        <c:crosses val="autoZero"/>
        <c:auto val="1"/>
        <c:lblAlgn val="ctr"/>
        <c:lblOffset val="100"/>
        <c:noMultiLvlLbl val="0"/>
      </c:catAx>
      <c:valAx>
        <c:axId val="54919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#&quot; 人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206040"/>
        <c:crosses val="autoZero"/>
        <c:crossBetween val="between"/>
      </c:valAx>
      <c:valAx>
        <c:axId val="54919292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87344"/>
        <c:crosses val="max"/>
        <c:crossBetween val="between"/>
      </c:valAx>
      <c:catAx>
        <c:axId val="549187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192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 sz="1400"/>
              <a:t>県内との比較</a:t>
            </a:r>
            <a:endParaRPr lang="ja-JP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高齢化率等!$F$67</c:f>
              <c:strCache>
                <c:ptCount val="1"/>
                <c:pt idx="0">
                  <c:v>高齢化率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高齢化率等!$A$68:$B$72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御殿場市</c:v>
                  </c:pt>
                  <c:pt idx="3">
                    <c:v>清水町</c:v>
                  </c:pt>
                  <c:pt idx="4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高齢化率等!$F$68:$F$72</c:f>
              <c:numCache>
                <c:formatCode>0.0%</c:formatCode>
                <c:ptCount val="5"/>
                <c:pt idx="0">
                  <c:v>0.22471158283341025</c:v>
                </c:pt>
                <c:pt idx="1">
                  <c:v>0.25017332893854494</c:v>
                </c:pt>
                <c:pt idx="2">
                  <c:v>0.25888987276879338</c:v>
                </c:pt>
                <c:pt idx="3">
                  <c:v>0.26150219987429291</c:v>
                </c:pt>
                <c:pt idx="4">
                  <c:v>0.26166265888010992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52-4663-82B3-C6D94906E6FF}"/>
            </c:ext>
          </c:extLst>
        </c:ser>
        <c:ser>
          <c:idx val="4"/>
          <c:order val="4"/>
          <c:tx>
            <c:strRef>
              <c:f>高齢化率等!$G$67</c:f>
              <c:strCache>
                <c:ptCount val="1"/>
                <c:pt idx="0">
                  <c:v>後期高齢化率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高齢化率等!$A$68:$B$72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御殿場市</c:v>
                  </c:pt>
                  <c:pt idx="3">
                    <c:v>清水町</c:v>
                  </c:pt>
                  <c:pt idx="4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高齢化率等!$G$68:$G$72</c:f>
              <c:numCache>
                <c:formatCode>0.0%</c:formatCode>
                <c:ptCount val="5"/>
                <c:pt idx="0">
                  <c:v>0.12104291647438856</c:v>
                </c:pt>
                <c:pt idx="1">
                  <c:v>0.11811372651534956</c:v>
                </c:pt>
                <c:pt idx="2">
                  <c:v>0.13156545649438411</c:v>
                </c:pt>
                <c:pt idx="3">
                  <c:v>0.14135763670647392</c:v>
                </c:pt>
                <c:pt idx="4">
                  <c:v>0.12686362074888355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52-4663-82B3-C6D94906E6F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9"/>
        <c:axId val="428404664"/>
        <c:axId val="4284030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高齢化率等!$C$67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>
                      <c:ext uri="{02D57815-91ED-43cb-92C2-25804820EDAC}">
                        <c15:formulaRef>
                          <c15:sqref>高齢化率等!$A$68:$B$72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清水町</c:v>
                        </c:pt>
                        <c:pt idx="4">
                          <c:v>吉田町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高齢化率等!$C$68:$C$72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43340</c:v>
                      </c:pt>
                      <c:pt idx="1">
                        <c:v>87983</c:v>
                      </c:pt>
                      <c:pt idx="2">
                        <c:v>85828</c:v>
                      </c:pt>
                      <c:pt idx="3">
                        <c:v>31820</c:v>
                      </c:pt>
                      <c:pt idx="4">
                        <c:v>29110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752-4663-82B3-C6D94906E6F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高齢化率等!$D$67</c15:sqref>
                        </c15:formulaRef>
                      </c:ext>
                    </c:extLst>
                    <c:strCache>
                      <c:ptCount val="1"/>
                      <c:pt idx="0">
                        <c:v>65歳以上人口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高齢化率等!$A$68:$B$72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清水町</c:v>
                        </c:pt>
                        <c:pt idx="4">
                          <c:v>吉田町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高齢化率等!$D$68:$D$72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9739</c:v>
                      </c:pt>
                      <c:pt idx="1">
                        <c:v>22011</c:v>
                      </c:pt>
                      <c:pt idx="2">
                        <c:v>22220</c:v>
                      </c:pt>
                      <c:pt idx="3">
                        <c:v>8321</c:v>
                      </c:pt>
                      <c:pt idx="4">
                        <c:v>7617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752-4663-82B3-C6D94906E6F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高齢化率等!$E$67</c15:sqref>
                        </c15:formulaRef>
                      </c:ext>
                    </c:extLst>
                    <c:strCache>
                      <c:ptCount val="1"/>
                      <c:pt idx="0">
                        <c:v>75歳以上人口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高齢化率等!$A$68:$B$72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清水町</c:v>
                        </c:pt>
                        <c:pt idx="4">
                          <c:v>吉田町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高齢化率等!$E$68:$E$72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5246</c:v>
                      </c:pt>
                      <c:pt idx="1">
                        <c:v>10392</c:v>
                      </c:pt>
                      <c:pt idx="2">
                        <c:v>11292</c:v>
                      </c:pt>
                      <c:pt idx="3">
                        <c:v>4498</c:v>
                      </c:pt>
                      <c:pt idx="4">
                        <c:v>3693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752-4663-82B3-C6D94906E6FF}"/>
                  </c:ext>
                </c:extLst>
              </c15:ser>
            </c15:filteredBarSeries>
          </c:ext>
        </c:extLst>
      </c:barChart>
      <c:catAx>
        <c:axId val="42840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3024"/>
        <c:crosses val="autoZero"/>
        <c:auto val="1"/>
        <c:lblAlgn val="ctr"/>
        <c:lblOffset val="100"/>
        <c:noMultiLvlLbl val="0"/>
      </c:catAx>
      <c:valAx>
        <c:axId val="4284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 sz="1400"/>
              <a:t>近隣自治体との比較</a:t>
            </a:r>
            <a:endParaRPr lang="ja-JP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高齢化率等!$C$40</c:f>
              <c:strCache>
                <c:ptCount val="1"/>
                <c:pt idx="0">
                  <c:v>65歳以上人口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高齢化率等!$A$41:$A$45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高齢化率等!$C$41:$C$45</c:f>
              <c:numCache>
                <c:formatCode>#,###" 人"</c:formatCode>
                <c:ptCount val="5"/>
                <c:pt idx="0">
                  <c:v>61131</c:v>
                </c:pt>
                <c:pt idx="1">
                  <c:v>32396</c:v>
                </c:pt>
                <c:pt idx="2">
                  <c:v>13968</c:v>
                </c:pt>
                <c:pt idx="3">
                  <c:v>8321</c:v>
                </c:pt>
                <c:pt idx="4">
                  <c:v>9739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1E-455E-B0DA-DF57244608E5}"/>
            </c:ext>
          </c:extLst>
        </c:ser>
        <c:ser>
          <c:idx val="2"/>
          <c:order val="2"/>
          <c:tx>
            <c:strRef>
              <c:f>高齢化率等!$D$40</c:f>
              <c:strCache>
                <c:ptCount val="1"/>
                <c:pt idx="0">
                  <c:v>75歳以上人口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高齢化率等!$A$41:$A$45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高齢化率等!$D$41:$D$45</c:f>
              <c:numCache>
                <c:formatCode>#,###" 人"</c:formatCode>
                <c:ptCount val="5"/>
                <c:pt idx="0">
                  <c:v>32476</c:v>
                </c:pt>
                <c:pt idx="1">
                  <c:v>17105</c:v>
                </c:pt>
                <c:pt idx="2">
                  <c:v>6825</c:v>
                </c:pt>
                <c:pt idx="3">
                  <c:v>4498</c:v>
                </c:pt>
                <c:pt idx="4">
                  <c:v>5246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1E-455E-B0DA-DF5724460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1"/>
        <c:axId val="428404664"/>
        <c:axId val="4284030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高齢化率等!$B$40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高齢化率等!$A$41:$A$45</c15:sqref>
                        </c15:formulaRef>
                      </c:ext>
                    </c:extLst>
                    <c:strCache>
                      <c:ptCount val="5"/>
                      <c:pt idx="0">
                        <c:v>沼津市</c:v>
                      </c:pt>
                      <c:pt idx="1">
                        <c:v>三島市</c:v>
                      </c:pt>
                      <c:pt idx="2">
                        <c:v>裾野市</c:v>
                      </c:pt>
                      <c:pt idx="3">
                        <c:v>清水町</c:v>
                      </c:pt>
                      <c:pt idx="4">
                        <c:v>長泉町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高齢化率等!$B$41:$B$45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190417</c:v>
                      </c:pt>
                      <c:pt idx="1">
                        <c:v>107923</c:v>
                      </c:pt>
                      <c:pt idx="2">
                        <c:v>50089</c:v>
                      </c:pt>
                      <c:pt idx="3">
                        <c:v>31820</c:v>
                      </c:pt>
                      <c:pt idx="4">
                        <c:v>43340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31E-455E-B0DA-DF57244608E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高齢化率等!$E$40</c:f>
              <c:strCache>
                <c:ptCount val="1"/>
                <c:pt idx="0">
                  <c:v>高齢化率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高齢化率等!$A$41:$A$45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高齢化率等!$E$41:$E$45</c:f>
              <c:numCache>
                <c:formatCode>0.0%</c:formatCode>
                <c:ptCount val="5"/>
                <c:pt idx="0">
                  <c:v>0.32103751240698047</c:v>
                </c:pt>
                <c:pt idx="1">
                  <c:v>0.30017697803063292</c:v>
                </c:pt>
                <c:pt idx="2">
                  <c:v>0.27886362275150234</c:v>
                </c:pt>
                <c:pt idx="3">
                  <c:v>0.26150219987429291</c:v>
                </c:pt>
                <c:pt idx="4">
                  <c:v>0.22471158283341025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1E-455E-B0DA-DF57244608E5}"/>
            </c:ext>
          </c:extLst>
        </c:ser>
        <c:ser>
          <c:idx val="4"/>
          <c:order val="4"/>
          <c:tx>
            <c:strRef>
              <c:f>高齢化率等!$F$40</c:f>
              <c:strCache>
                <c:ptCount val="1"/>
                <c:pt idx="0">
                  <c:v>後期高齢化率</c:v>
                </c:pt>
              </c:strCache>
            </c:strRef>
          </c:tx>
          <c:spPr>
            <a:ln w="381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高齢化率等!$A$41:$A$45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高齢化率等!$F$41:$F$45</c:f>
              <c:numCache>
                <c:formatCode>0.0%</c:formatCode>
                <c:ptCount val="5"/>
                <c:pt idx="0">
                  <c:v>0.17055199903369972</c:v>
                </c:pt>
                <c:pt idx="1">
                  <c:v>0.15849262900401212</c:v>
                </c:pt>
                <c:pt idx="2">
                  <c:v>0.13625746171814171</c:v>
                </c:pt>
                <c:pt idx="3">
                  <c:v>0.14135763670647392</c:v>
                </c:pt>
                <c:pt idx="4">
                  <c:v>0.12104291647438856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1E-455E-B0DA-DF5724460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9178488"/>
        <c:axId val="549182096"/>
      </c:lineChart>
      <c:catAx>
        <c:axId val="42840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3024"/>
        <c:crosses val="autoZero"/>
        <c:auto val="1"/>
        <c:lblAlgn val="ctr"/>
        <c:lblOffset val="100"/>
        <c:noMultiLvlLbl val="0"/>
      </c:catAx>
      <c:valAx>
        <c:axId val="4284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#,###&quot; 人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4664"/>
        <c:crosses val="autoZero"/>
        <c:crossBetween val="between"/>
      </c:valAx>
      <c:valAx>
        <c:axId val="549182096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78488"/>
        <c:crosses val="max"/>
        <c:crossBetween val="between"/>
      </c:valAx>
      <c:catAx>
        <c:axId val="549178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1820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8282</xdr:colOff>
      <xdr:row>20</xdr:row>
      <xdr:rowOff>8284</xdr:rowOff>
    </xdr:from>
    <xdr:to>
      <xdr:col>6</xdr:col>
      <xdr:colOff>904365</xdr:colOff>
      <xdr:row>32</xdr:row>
      <xdr:rowOff>200025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8281</xdr:colOff>
      <xdr:row>74</xdr:row>
      <xdr:rowOff>15738</xdr:rowOff>
    </xdr:from>
    <xdr:to>
      <xdr:col>6</xdr:col>
      <xdr:colOff>944696</xdr:colOff>
      <xdr:row>86</xdr:row>
      <xdr:rowOff>209550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8282</xdr:colOff>
      <xdr:row>47</xdr:row>
      <xdr:rowOff>15738</xdr:rowOff>
    </xdr:from>
    <xdr:to>
      <xdr:col>7</xdr:col>
      <xdr:colOff>12960</xdr:colOff>
      <xdr:row>59</xdr:row>
      <xdr:rowOff>219075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5"/>
  <sheetViews>
    <sheetView tabSelected="1" view="pageBreakPreview" topLeftCell="A55" zoomScaleNormal="100" zoomScaleSheetLayoutView="100" workbookViewId="0">
      <selection activeCell="A65" sqref="A65"/>
    </sheetView>
  </sheetViews>
  <sheetFormatPr defaultColWidth="11.25" defaultRowHeight="18.75" customHeight="1" x14ac:dyDescent="0.4"/>
  <cols>
    <col min="1" max="7" width="12.5" style="1" customWidth="1"/>
    <col min="8" max="8" width="2.5" style="1" customWidth="1"/>
    <col min="9" max="16384" width="11.25" style="1"/>
  </cols>
  <sheetData>
    <row r="1" spans="1:8" ht="18.75" customHeight="1" x14ac:dyDescent="0.4">
      <c r="A1" s="5" t="s">
        <v>33</v>
      </c>
    </row>
    <row r="3" spans="1:8" ht="18.75" customHeight="1" x14ac:dyDescent="0.4">
      <c r="A3" s="1" t="s">
        <v>0</v>
      </c>
    </row>
    <row r="4" spans="1:8" ht="18.75" customHeight="1" x14ac:dyDescent="0.4">
      <c r="A4" s="14" t="s">
        <v>43</v>
      </c>
      <c r="B4" s="14"/>
      <c r="C4" s="14"/>
      <c r="D4" s="14"/>
      <c r="E4" s="14"/>
      <c r="F4" s="14"/>
      <c r="G4" s="14"/>
      <c r="H4" s="14"/>
    </row>
    <row r="5" spans="1:8" ht="18.75" customHeight="1" x14ac:dyDescent="0.4">
      <c r="A5" s="14"/>
      <c r="B5" s="14"/>
      <c r="C5" s="14"/>
      <c r="D5" s="14"/>
      <c r="E5" s="14"/>
      <c r="F5" s="14"/>
      <c r="G5" s="14"/>
      <c r="H5" s="14"/>
    </row>
    <row r="6" spans="1:8" ht="18.75" customHeight="1" x14ac:dyDescent="0.4">
      <c r="A6" s="14"/>
      <c r="B6" s="14"/>
      <c r="C6" s="14"/>
      <c r="D6" s="14"/>
      <c r="E6" s="14"/>
      <c r="F6" s="14"/>
      <c r="G6" s="14"/>
      <c r="H6" s="14"/>
    </row>
    <row r="8" spans="1:8" ht="18.75" customHeight="1" x14ac:dyDescent="0.4">
      <c r="A8" s="3"/>
      <c r="B8" s="3"/>
      <c r="C8" s="3"/>
      <c r="D8" s="3"/>
      <c r="E8" s="3"/>
      <c r="F8" s="4" t="s">
        <v>20</v>
      </c>
    </row>
    <row r="9" spans="1:8" ht="18.75" customHeight="1" x14ac:dyDescent="0.4">
      <c r="A9" s="9" t="s">
        <v>15</v>
      </c>
      <c r="B9" s="10" t="s">
        <v>7</v>
      </c>
      <c r="C9" s="10" t="s">
        <v>8</v>
      </c>
      <c r="D9" s="10" t="s">
        <v>11</v>
      </c>
      <c r="E9" s="10" t="s">
        <v>9</v>
      </c>
      <c r="F9" s="10" t="s">
        <v>12</v>
      </c>
    </row>
    <row r="10" spans="1:8" ht="18.75" customHeight="1" x14ac:dyDescent="0.4">
      <c r="A10" s="6" t="s">
        <v>34</v>
      </c>
      <c r="B10" s="7">
        <v>36558</v>
      </c>
      <c r="C10" s="7">
        <v>5086</v>
      </c>
      <c r="D10" s="7">
        <v>1819</v>
      </c>
      <c r="E10" s="8">
        <f t="shared" ref="E10:E12" si="0">C10/B10</f>
        <v>0.13912139613764429</v>
      </c>
      <c r="F10" s="8">
        <f t="shared" ref="F10:F19" si="1">D10/B10</f>
        <v>4.9756551233656111E-2</v>
      </c>
    </row>
    <row r="11" spans="1:8" ht="18.75" customHeight="1" x14ac:dyDescent="0.4">
      <c r="A11" s="6" t="s">
        <v>35</v>
      </c>
      <c r="B11" s="7">
        <v>38988</v>
      </c>
      <c r="C11" s="7">
        <v>6375</v>
      </c>
      <c r="D11" s="7">
        <v>2572</v>
      </c>
      <c r="E11" s="8">
        <f t="shared" si="0"/>
        <v>0.16351184979993844</v>
      </c>
      <c r="F11" s="8">
        <f t="shared" si="1"/>
        <v>6.5969016107520262E-2</v>
      </c>
    </row>
    <row r="12" spans="1:8" ht="18.75" customHeight="1" x14ac:dyDescent="0.4">
      <c r="A12" s="6" t="s">
        <v>36</v>
      </c>
      <c r="B12" s="7">
        <v>41259</v>
      </c>
      <c r="C12" s="7">
        <v>7712</v>
      </c>
      <c r="D12" s="7">
        <v>3406</v>
      </c>
      <c r="E12" s="8">
        <f t="shared" si="0"/>
        <v>0.18691679391163141</v>
      </c>
      <c r="F12" s="8">
        <f t="shared" si="1"/>
        <v>8.2551685692818538E-2</v>
      </c>
    </row>
    <row r="13" spans="1:8" ht="18.75" customHeight="1" x14ac:dyDescent="0.4">
      <c r="A13" s="6" t="s">
        <v>16</v>
      </c>
      <c r="B13" s="7">
        <v>42649</v>
      </c>
      <c r="C13" s="7">
        <v>9056</v>
      </c>
      <c r="D13" s="7">
        <v>4288</v>
      </c>
      <c r="E13" s="8">
        <f t="shared" ref="E13:E17" si="2">C13/B13</f>
        <v>0.21233792117048467</v>
      </c>
      <c r="F13" s="8">
        <f t="shared" ref="F13:F18" si="3">D13/B13</f>
        <v>0.10054163051888673</v>
      </c>
    </row>
    <row r="14" spans="1:8" ht="18.75" customHeight="1" x14ac:dyDescent="0.4">
      <c r="A14" s="6" t="s">
        <v>17</v>
      </c>
      <c r="B14" s="7">
        <v>42899</v>
      </c>
      <c r="C14" s="7">
        <v>9176</v>
      </c>
      <c r="D14" s="7">
        <v>4531</v>
      </c>
      <c r="E14" s="8">
        <f t="shared" si="2"/>
        <v>0.21389775985454207</v>
      </c>
      <c r="F14" s="8">
        <f t="shared" si="3"/>
        <v>0.1056201776265181</v>
      </c>
    </row>
    <row r="15" spans="1:8" ht="18.75" customHeight="1" x14ac:dyDescent="0.4">
      <c r="A15" s="6" t="s">
        <v>18</v>
      </c>
      <c r="B15" s="7">
        <v>43185</v>
      </c>
      <c r="C15" s="7">
        <v>9394</v>
      </c>
      <c r="D15" s="7">
        <v>4776</v>
      </c>
      <c r="E15" s="8">
        <f t="shared" si="2"/>
        <v>0.21752923468797036</v>
      </c>
      <c r="F15" s="8">
        <f t="shared" si="3"/>
        <v>0.11059395623480375</v>
      </c>
    </row>
    <row r="16" spans="1:8" ht="18.75" customHeight="1" x14ac:dyDescent="0.4">
      <c r="A16" s="6" t="s">
        <v>19</v>
      </c>
      <c r="B16" s="7">
        <v>43301</v>
      </c>
      <c r="C16" s="7">
        <v>9468</v>
      </c>
      <c r="D16" s="7">
        <v>4954</v>
      </c>
      <c r="E16" s="8">
        <f t="shared" si="2"/>
        <v>0.21865545830350339</v>
      </c>
      <c r="F16" s="8">
        <f t="shared" si="3"/>
        <v>0.11440844322302025</v>
      </c>
    </row>
    <row r="17" spans="1:6" ht="18.75" customHeight="1" x14ac:dyDescent="0.4">
      <c r="A17" s="6" t="s">
        <v>41</v>
      </c>
      <c r="B17" s="7">
        <v>43457</v>
      </c>
      <c r="C17" s="7">
        <v>9560</v>
      </c>
      <c r="D17" s="7">
        <v>5080</v>
      </c>
      <c r="E17" s="8">
        <f t="shared" si="2"/>
        <v>0.21998757392364868</v>
      </c>
      <c r="F17" s="8">
        <f t="shared" si="3"/>
        <v>0.11689716271256645</v>
      </c>
    </row>
    <row r="18" spans="1:6" ht="18.75" customHeight="1" x14ac:dyDescent="0.4">
      <c r="A18" s="6" t="s">
        <v>42</v>
      </c>
      <c r="B18" s="7">
        <v>43524</v>
      </c>
      <c r="C18" s="7">
        <v>9689</v>
      </c>
      <c r="D18" s="7">
        <v>5142</v>
      </c>
      <c r="E18" s="8">
        <f>C18/B18</f>
        <v>0.22261281132248875</v>
      </c>
      <c r="F18" s="8">
        <f t="shared" si="3"/>
        <v>0.11814171491590847</v>
      </c>
    </row>
    <row r="19" spans="1:6" ht="18.75" customHeight="1" x14ac:dyDescent="0.4">
      <c r="A19" s="6" t="s">
        <v>44</v>
      </c>
      <c r="B19" s="7">
        <v>43340</v>
      </c>
      <c r="C19" s="7">
        <v>9739</v>
      </c>
      <c r="D19" s="7">
        <v>5246</v>
      </c>
      <c r="E19" s="8">
        <f>C19/B19</f>
        <v>0.22471158283341025</v>
      </c>
      <c r="F19" s="8">
        <f t="shared" si="1"/>
        <v>0.12104291647438856</v>
      </c>
    </row>
    <row r="22" spans="1:6" ht="18.75" customHeight="1" x14ac:dyDescent="0.4">
      <c r="F22" s="2"/>
    </row>
    <row r="23" spans="1:6" ht="18.75" customHeight="1" x14ac:dyDescent="0.4">
      <c r="F23" s="2"/>
    </row>
    <row r="24" spans="1:6" ht="18.75" customHeight="1" x14ac:dyDescent="0.4">
      <c r="F24" s="2"/>
    </row>
    <row r="25" spans="1:6" ht="18.75" customHeight="1" x14ac:dyDescent="0.4">
      <c r="F25" s="2"/>
    </row>
    <row r="26" spans="1:6" ht="18.75" customHeight="1" x14ac:dyDescent="0.4">
      <c r="F26" s="2"/>
    </row>
    <row r="27" spans="1:6" ht="18.75" customHeight="1" x14ac:dyDescent="0.4">
      <c r="F27" s="2"/>
    </row>
    <row r="28" spans="1:6" ht="18.75" customHeight="1" x14ac:dyDescent="0.4">
      <c r="F28" s="2"/>
    </row>
    <row r="29" spans="1:6" ht="18.75" customHeight="1" x14ac:dyDescent="0.4">
      <c r="F29" s="2"/>
    </row>
    <row r="30" spans="1:6" ht="18.75" customHeight="1" x14ac:dyDescent="0.4">
      <c r="F30" s="2"/>
    </row>
    <row r="31" spans="1:6" ht="18.75" customHeight="1" x14ac:dyDescent="0.4">
      <c r="F31" s="2"/>
    </row>
    <row r="33" spans="1:7" ht="18.75" customHeight="1" x14ac:dyDescent="0.4">
      <c r="F33" s="2"/>
    </row>
    <row r="34" spans="1:7" ht="18.75" customHeight="1" x14ac:dyDescent="0.4">
      <c r="F34" s="2"/>
      <c r="G34" s="2" t="s">
        <v>37</v>
      </c>
    </row>
    <row r="36" spans="1:7" ht="18.75" customHeight="1" x14ac:dyDescent="0.4">
      <c r="A36" s="1" t="s">
        <v>1</v>
      </c>
    </row>
    <row r="37" spans="1:7" ht="18.75" customHeight="1" x14ac:dyDescent="0.4">
      <c r="A37" s="1" t="s">
        <v>49</v>
      </c>
    </row>
    <row r="38" spans="1:7" ht="18.75" customHeight="1" x14ac:dyDescent="0.4">
      <c r="A38" s="1" t="s">
        <v>45</v>
      </c>
    </row>
    <row r="39" spans="1:7" ht="18.75" customHeight="1" x14ac:dyDescent="0.4">
      <c r="F39" s="2" t="s">
        <v>46</v>
      </c>
    </row>
    <row r="40" spans="1:7" ht="18.75" customHeight="1" x14ac:dyDescent="0.4">
      <c r="A40" s="9" t="s">
        <v>6</v>
      </c>
      <c r="B40" s="10" t="s">
        <v>7</v>
      </c>
      <c r="C40" s="10" t="s">
        <v>8</v>
      </c>
      <c r="D40" s="10" t="s">
        <v>11</v>
      </c>
      <c r="E40" s="10" t="s">
        <v>9</v>
      </c>
      <c r="F40" s="10" t="s">
        <v>12</v>
      </c>
      <c r="G40" s="3"/>
    </row>
    <row r="41" spans="1:7" ht="18.75" customHeight="1" x14ac:dyDescent="0.4">
      <c r="A41" s="6" t="s">
        <v>2</v>
      </c>
      <c r="B41" s="7">
        <v>190417</v>
      </c>
      <c r="C41" s="7">
        <v>61131</v>
      </c>
      <c r="D41" s="7">
        <v>32476</v>
      </c>
      <c r="E41" s="8">
        <f>C41/B41</f>
        <v>0.32103751240698047</v>
      </c>
      <c r="F41" s="8">
        <f t="shared" ref="F41:F46" si="4">D41/B41</f>
        <v>0.17055199903369972</v>
      </c>
      <c r="G41" s="3"/>
    </row>
    <row r="42" spans="1:7" ht="18.75" customHeight="1" x14ac:dyDescent="0.4">
      <c r="A42" s="6" t="s">
        <v>3</v>
      </c>
      <c r="B42" s="7">
        <v>107923</v>
      </c>
      <c r="C42" s="7">
        <v>32396</v>
      </c>
      <c r="D42" s="7">
        <v>17105</v>
      </c>
      <c r="E42" s="8">
        <f t="shared" ref="E42:E46" si="5">C42/B42</f>
        <v>0.30017697803063292</v>
      </c>
      <c r="F42" s="8">
        <f t="shared" si="4"/>
        <v>0.15849262900401212</v>
      </c>
      <c r="G42" s="3"/>
    </row>
    <row r="43" spans="1:7" ht="18.75" customHeight="1" x14ac:dyDescent="0.4">
      <c r="A43" s="6" t="s">
        <v>4</v>
      </c>
      <c r="B43" s="7">
        <v>50089</v>
      </c>
      <c r="C43" s="7">
        <v>13968</v>
      </c>
      <c r="D43" s="7">
        <v>6825</v>
      </c>
      <c r="E43" s="8">
        <f t="shared" si="5"/>
        <v>0.27886362275150234</v>
      </c>
      <c r="F43" s="8">
        <f t="shared" si="4"/>
        <v>0.13625746171814171</v>
      </c>
      <c r="G43" s="3"/>
    </row>
    <row r="44" spans="1:7" ht="18.75" customHeight="1" x14ac:dyDescent="0.4">
      <c r="A44" s="6" t="s">
        <v>5</v>
      </c>
      <c r="B44" s="7">
        <v>31820</v>
      </c>
      <c r="C44" s="7">
        <v>8321</v>
      </c>
      <c r="D44" s="7">
        <v>4498</v>
      </c>
      <c r="E44" s="8">
        <f t="shared" si="5"/>
        <v>0.26150219987429291</v>
      </c>
      <c r="F44" s="8">
        <f t="shared" si="4"/>
        <v>0.14135763670647392</v>
      </c>
      <c r="G44" s="3"/>
    </row>
    <row r="45" spans="1:7" ht="18.75" customHeight="1" x14ac:dyDescent="0.4">
      <c r="A45" s="6" t="s">
        <v>10</v>
      </c>
      <c r="B45" s="7">
        <v>43340</v>
      </c>
      <c r="C45" s="7">
        <v>9739</v>
      </c>
      <c r="D45" s="7">
        <v>5246</v>
      </c>
      <c r="E45" s="8">
        <f t="shared" si="5"/>
        <v>0.22471158283341025</v>
      </c>
      <c r="F45" s="8">
        <f t="shared" si="4"/>
        <v>0.12104291647438856</v>
      </c>
      <c r="G45" s="3"/>
    </row>
    <row r="46" spans="1:7" ht="18.75" customHeight="1" x14ac:dyDescent="0.4">
      <c r="A46" s="6" t="s">
        <v>13</v>
      </c>
      <c r="B46" s="7">
        <v>3644767</v>
      </c>
      <c r="C46" s="7">
        <v>1101978</v>
      </c>
      <c r="D46" s="7">
        <v>574348</v>
      </c>
      <c r="E46" s="8">
        <f t="shared" si="5"/>
        <v>0.30234525279668084</v>
      </c>
      <c r="F46" s="8">
        <f t="shared" si="4"/>
        <v>0.15758154087764734</v>
      </c>
      <c r="G46" s="3"/>
    </row>
    <row r="47" spans="1:7" ht="18.75" customHeight="1" x14ac:dyDescent="0.4">
      <c r="A47" s="3"/>
      <c r="B47" s="3"/>
      <c r="C47" s="3"/>
      <c r="D47" s="3"/>
      <c r="E47" s="3"/>
      <c r="F47" s="3"/>
      <c r="G47" s="3"/>
    </row>
    <row r="60" spans="1:7" ht="18.75" customHeight="1" x14ac:dyDescent="0.4">
      <c r="F60" s="2"/>
    </row>
    <row r="61" spans="1:7" ht="18.75" customHeight="1" x14ac:dyDescent="0.4">
      <c r="F61" s="2"/>
      <c r="G61" s="2" t="s">
        <v>38</v>
      </c>
    </row>
    <row r="62" spans="1:7" ht="18.75" customHeight="1" x14ac:dyDescent="0.4">
      <c r="F62" s="2"/>
    </row>
    <row r="63" spans="1:7" ht="18.75" customHeight="1" x14ac:dyDescent="0.4">
      <c r="A63" s="1" t="s">
        <v>23</v>
      </c>
    </row>
    <row r="64" spans="1:7" ht="18.75" customHeight="1" x14ac:dyDescent="0.4">
      <c r="A64" s="1" t="s">
        <v>49</v>
      </c>
    </row>
    <row r="65" spans="1:7" ht="18.75" customHeight="1" x14ac:dyDescent="0.4">
      <c r="A65" s="1" t="s">
        <v>45</v>
      </c>
    </row>
    <row r="66" spans="1:7" ht="18.75" customHeight="1" x14ac:dyDescent="0.4">
      <c r="F66" s="2"/>
      <c r="G66" s="2" t="s">
        <v>46</v>
      </c>
    </row>
    <row r="67" spans="1:7" ht="18.75" customHeight="1" x14ac:dyDescent="0.4">
      <c r="A67" s="9" t="s">
        <v>24</v>
      </c>
      <c r="B67" s="9" t="s">
        <v>6</v>
      </c>
      <c r="C67" s="10" t="s">
        <v>7</v>
      </c>
      <c r="D67" s="10" t="s">
        <v>8</v>
      </c>
      <c r="E67" s="10" t="s">
        <v>11</v>
      </c>
      <c r="F67" s="10" t="s">
        <v>9</v>
      </c>
      <c r="G67" s="10" t="s">
        <v>12</v>
      </c>
    </row>
    <row r="68" spans="1:7" ht="18.75" customHeight="1" x14ac:dyDescent="0.4">
      <c r="A68" s="6" t="s">
        <v>25</v>
      </c>
      <c r="B68" s="6" t="s">
        <v>10</v>
      </c>
      <c r="C68" s="7">
        <v>43340</v>
      </c>
      <c r="D68" s="7">
        <v>9739</v>
      </c>
      <c r="E68" s="7">
        <v>5246</v>
      </c>
      <c r="F68" s="8">
        <f t="shared" ref="F68" si="6">D68/C68</f>
        <v>0.22471158283341025</v>
      </c>
      <c r="G68" s="8">
        <f t="shared" ref="G68" si="7">E68/C68</f>
        <v>0.12104291647438856</v>
      </c>
    </row>
    <row r="69" spans="1:7" ht="18.75" customHeight="1" x14ac:dyDescent="0.4">
      <c r="A69" s="6" t="s">
        <v>26</v>
      </c>
      <c r="B69" s="6" t="s">
        <v>30</v>
      </c>
      <c r="C69" s="7">
        <v>87983</v>
      </c>
      <c r="D69" s="7">
        <v>22011</v>
      </c>
      <c r="E69" s="7">
        <v>10392</v>
      </c>
      <c r="F69" s="8">
        <f t="shared" ref="F69:F73" si="8">D69/C69</f>
        <v>0.25017332893854494</v>
      </c>
      <c r="G69" s="8">
        <f t="shared" ref="G69:G73" si="9">E69/C69</f>
        <v>0.11811372651534956</v>
      </c>
    </row>
    <row r="70" spans="1:7" ht="18.75" customHeight="1" x14ac:dyDescent="0.4">
      <c r="A70" s="6" t="s">
        <v>27</v>
      </c>
      <c r="B70" s="6" t="s">
        <v>31</v>
      </c>
      <c r="C70" s="7">
        <v>85828</v>
      </c>
      <c r="D70" s="7">
        <v>22220</v>
      </c>
      <c r="E70" s="7">
        <v>11292</v>
      </c>
      <c r="F70" s="8">
        <f t="shared" si="8"/>
        <v>0.25888987276879338</v>
      </c>
      <c r="G70" s="8">
        <f t="shared" si="9"/>
        <v>0.13156545649438411</v>
      </c>
    </row>
    <row r="71" spans="1:7" ht="18.75" customHeight="1" x14ac:dyDescent="0.4">
      <c r="A71" s="6" t="s">
        <v>28</v>
      </c>
      <c r="B71" s="6" t="s">
        <v>47</v>
      </c>
      <c r="C71" s="7">
        <v>31820</v>
      </c>
      <c r="D71" s="7">
        <v>8321</v>
      </c>
      <c r="E71" s="7">
        <v>4498</v>
      </c>
      <c r="F71" s="8">
        <f t="shared" si="8"/>
        <v>0.26150219987429291</v>
      </c>
      <c r="G71" s="8">
        <f t="shared" si="9"/>
        <v>0.14135763670647392</v>
      </c>
    </row>
    <row r="72" spans="1:7" ht="18.75" customHeight="1" x14ac:dyDescent="0.4">
      <c r="A72" s="6" t="s">
        <v>29</v>
      </c>
      <c r="B72" s="6" t="s">
        <v>32</v>
      </c>
      <c r="C72" s="7">
        <v>29110</v>
      </c>
      <c r="D72" s="7">
        <v>7617</v>
      </c>
      <c r="E72" s="7">
        <v>3693</v>
      </c>
      <c r="F72" s="8">
        <f t="shared" si="8"/>
        <v>0.26166265888010992</v>
      </c>
      <c r="G72" s="8">
        <f t="shared" si="9"/>
        <v>0.12686362074888355</v>
      </c>
    </row>
    <row r="73" spans="1:7" ht="18.75" customHeight="1" x14ac:dyDescent="0.4">
      <c r="A73" s="13" t="s">
        <v>13</v>
      </c>
      <c r="B73" s="13"/>
      <c r="C73" s="7">
        <v>3644767</v>
      </c>
      <c r="D73" s="7">
        <v>1101978</v>
      </c>
      <c r="E73" s="7">
        <v>574348</v>
      </c>
      <c r="F73" s="8">
        <f t="shared" si="8"/>
        <v>0.30234525279668084</v>
      </c>
      <c r="G73" s="8">
        <f t="shared" si="9"/>
        <v>0.15758154087764734</v>
      </c>
    </row>
    <row r="87" spans="1:7" ht="18.75" customHeight="1" x14ac:dyDescent="0.4">
      <c r="F87" s="2"/>
    </row>
    <row r="88" spans="1:7" ht="18.75" customHeight="1" x14ac:dyDescent="0.4">
      <c r="G88" s="2" t="s">
        <v>39</v>
      </c>
    </row>
    <row r="90" spans="1:7" ht="18.75" customHeight="1" x14ac:dyDescent="0.4">
      <c r="A90" s="1" t="s">
        <v>21</v>
      </c>
    </row>
    <row r="91" spans="1:7" ht="18.75" customHeight="1" x14ac:dyDescent="0.4">
      <c r="A91" s="1" t="s">
        <v>22</v>
      </c>
    </row>
    <row r="92" spans="1:7" ht="18.75" customHeight="1" x14ac:dyDescent="0.4">
      <c r="F92" s="2" t="s">
        <v>48</v>
      </c>
    </row>
    <row r="93" spans="1:7" ht="18.75" customHeight="1" x14ac:dyDescent="0.4">
      <c r="A93" s="12"/>
      <c r="B93" s="10" t="s">
        <v>7</v>
      </c>
      <c r="C93" s="10" t="s">
        <v>8</v>
      </c>
      <c r="D93" s="10" t="s">
        <v>11</v>
      </c>
      <c r="E93" s="10" t="s">
        <v>9</v>
      </c>
      <c r="F93" s="10" t="s">
        <v>12</v>
      </c>
      <c r="G93" s="3"/>
    </row>
    <row r="94" spans="1:7" ht="18.75" customHeight="1" x14ac:dyDescent="0.4">
      <c r="A94" s="6" t="s">
        <v>14</v>
      </c>
      <c r="B94" s="11">
        <v>12550</v>
      </c>
      <c r="C94" s="11">
        <v>3621</v>
      </c>
      <c r="D94" s="11">
        <v>1867</v>
      </c>
      <c r="E94" s="8">
        <f t="shared" ref="E94" si="10">C94/B94</f>
        <v>0.28852589641434262</v>
      </c>
      <c r="F94" s="8">
        <f>D94/B94</f>
        <v>0.14876494023904382</v>
      </c>
      <c r="G94" s="3"/>
    </row>
    <row r="95" spans="1:7" ht="18.75" customHeight="1" x14ac:dyDescent="0.4">
      <c r="F95" s="2" t="s">
        <v>40</v>
      </c>
    </row>
  </sheetData>
  <mergeCells count="2">
    <mergeCell ref="A73:B73"/>
    <mergeCell ref="A4:H6"/>
  </mergeCells>
  <phoneticPr fontId="1"/>
  <pageMargins left="1" right="1" top="1" bottom="1" header="0.5" footer="0.5"/>
  <pageSetup paperSize="9" scale="81" fitToHeight="0" orientation="portrait" r:id="rId1"/>
  <rowBreaks count="2" manualBreakCount="2">
    <brk id="35" max="7" man="1"/>
    <brk id="6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高齢化率等</vt:lpstr>
      <vt:lpstr>高齢化率等!Print_Area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2022-08-18T03:12:24Z</dcterms:modified>
</cp:coreProperties>
</file>