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-sv\sc600059\00_課内庶務\07_調査・報告（庁内他課）\01_行政課\●魅力発信委員（広報情報委員改め）\R3魅力発信委員\町データベースの更新20210803\"/>
    </mc:Choice>
  </mc:AlternateContent>
  <bookViews>
    <workbookView xWindow="0" yWindow="0" windowWidth="18557" windowHeight="6670"/>
  </bookViews>
  <sheets>
    <sheet name="図書館蔵書数" sheetId="1" r:id="rId1"/>
  </sheets>
  <definedNames>
    <definedName name="_xlnm.Print_Area" localSheetId="0">図書館蔵書数!$A$1:$G$54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6" i="1" l="1"/>
  <c r="B34" i="1"/>
  <c r="B35" i="1"/>
  <c r="C12" i="1" l="1"/>
  <c r="C10" i="1" l="1"/>
  <c r="C9" i="1"/>
  <c r="C8" i="1"/>
  <c r="C38" i="1" l="1"/>
  <c r="C37" i="1"/>
  <c r="C36" i="1"/>
  <c r="C35" i="1"/>
  <c r="C34" i="1"/>
  <c r="C11" i="1"/>
</calcChain>
</file>

<file path=xl/sharedStrings.xml><?xml version="1.0" encoding="utf-8"?>
<sst xmlns="http://schemas.openxmlformats.org/spreadsheetml/2006/main" count="43" uniqueCount="36">
  <si>
    <t>１　町の状況</t>
    <rPh sb="2" eb="3">
      <t>マチ</t>
    </rPh>
    <rPh sb="4" eb="6">
      <t>ジョウキョウ</t>
    </rPh>
    <phoneticPr fontId="2"/>
  </si>
  <si>
    <t>区　　分</t>
  </si>
  <si>
    <t>平成26年度末</t>
  </si>
  <si>
    <t>平成27年度末</t>
  </si>
  <si>
    <t>平成28年度末</t>
  </si>
  <si>
    <t>平成29年度末</t>
  </si>
  <si>
    <t>平成30年度末</t>
  </si>
  <si>
    <t>資料数</t>
  </si>
  <si>
    <t>一　般　書</t>
  </si>
  <si>
    <t>年度</t>
    <rPh sb="0" eb="2">
      <t>ネンド</t>
    </rPh>
    <phoneticPr fontId="2"/>
  </si>
  <si>
    <t>蔵書冊数</t>
    <rPh sb="0" eb="2">
      <t>ゾウショ</t>
    </rPh>
    <rPh sb="2" eb="4">
      <t>サツスウ</t>
    </rPh>
    <phoneticPr fontId="2"/>
  </si>
  <si>
    <t>人口当たり冊数</t>
    <rPh sb="0" eb="2">
      <t>ジンコウ</t>
    </rPh>
    <rPh sb="2" eb="3">
      <t>ア</t>
    </rPh>
    <rPh sb="5" eb="7">
      <t>サツスウ</t>
    </rPh>
    <phoneticPr fontId="2"/>
  </si>
  <si>
    <t>人口</t>
    <rPh sb="0" eb="2">
      <t>ジンコウ</t>
    </rPh>
    <phoneticPr fontId="2"/>
  </si>
  <si>
    <t>児　童　書</t>
  </si>
  <si>
    <t>郷 土 資 料</t>
  </si>
  <si>
    <t>視　聴　覚</t>
  </si>
  <si>
    <t>平成28年度</t>
    <rPh sb="0" eb="2">
      <t>ヘイセイ</t>
    </rPh>
    <rPh sb="4" eb="5">
      <t>ネン</t>
    </rPh>
    <rPh sb="5" eb="6">
      <t>ド</t>
    </rPh>
    <phoneticPr fontId="2"/>
  </si>
  <si>
    <t>計</t>
  </si>
  <si>
    <t>平成29年度</t>
    <rPh sb="0" eb="2">
      <t>ヘイセイ</t>
    </rPh>
    <rPh sb="4" eb="5">
      <t>ネン</t>
    </rPh>
    <rPh sb="5" eb="6">
      <t>ド</t>
    </rPh>
    <phoneticPr fontId="2"/>
  </si>
  <si>
    <t>平成30年度</t>
    <rPh sb="0" eb="2">
      <t>ヘイセイ</t>
    </rPh>
    <rPh sb="4" eb="5">
      <t>ネン</t>
    </rPh>
    <rPh sb="5" eb="6">
      <t>ド</t>
    </rPh>
    <phoneticPr fontId="2"/>
  </si>
  <si>
    <t>出典：長泉町民図書館</t>
    <rPh sb="0" eb="2">
      <t>シュッテン</t>
    </rPh>
    <rPh sb="3" eb="6">
      <t>ナガイズミチョウ</t>
    </rPh>
    <rPh sb="6" eb="7">
      <t>ミン</t>
    </rPh>
    <rPh sb="7" eb="10">
      <t>トショカン</t>
    </rPh>
    <phoneticPr fontId="2"/>
  </si>
  <si>
    <t>２　近隣自治体との比較</t>
    <rPh sb="2" eb="4">
      <t>キンリン</t>
    </rPh>
    <rPh sb="4" eb="7">
      <t>ジチタイ</t>
    </rPh>
    <rPh sb="9" eb="11">
      <t>ヒカク</t>
    </rPh>
    <phoneticPr fontId="2"/>
  </si>
  <si>
    <t>自治体名</t>
    <rPh sb="0" eb="3">
      <t>ジチタイ</t>
    </rPh>
    <rPh sb="3" eb="4">
      <t>メイ</t>
    </rPh>
    <phoneticPr fontId="2"/>
  </si>
  <si>
    <t>沼津市</t>
    <rPh sb="0" eb="3">
      <t>ヌマヅシ</t>
    </rPh>
    <phoneticPr fontId="2"/>
  </si>
  <si>
    <t>三島市</t>
    <rPh sb="0" eb="3">
      <t>ミシマシ</t>
    </rPh>
    <phoneticPr fontId="2"/>
  </si>
  <si>
    <t>裾野市</t>
    <rPh sb="0" eb="3">
      <t>スソノシ</t>
    </rPh>
    <phoneticPr fontId="2"/>
  </si>
  <si>
    <t>清水町</t>
    <rPh sb="0" eb="2">
      <t>シミズ</t>
    </rPh>
    <rPh sb="2" eb="3">
      <t>チョウ</t>
    </rPh>
    <phoneticPr fontId="2"/>
  </si>
  <si>
    <t>長泉町</t>
    <rPh sb="0" eb="3">
      <t>ナガイズミチョウ</t>
    </rPh>
    <phoneticPr fontId="2"/>
  </si>
  <si>
    <t>出典：静岡県立中央図書館</t>
    <rPh sb="0" eb="2">
      <t>シュッテン</t>
    </rPh>
    <rPh sb="3" eb="5">
      <t>シズオカ</t>
    </rPh>
    <rPh sb="5" eb="7">
      <t>ケンリツ</t>
    </rPh>
    <rPh sb="7" eb="9">
      <t>チュウオウ</t>
    </rPh>
    <rPh sb="9" eb="12">
      <t>トショカン</t>
    </rPh>
    <phoneticPr fontId="2"/>
  </si>
  <si>
    <t>図書館蔵書冊数</t>
    <rPh sb="0" eb="3">
      <t>トショカン</t>
    </rPh>
    <rPh sb="3" eb="5">
      <t>ゾウショ</t>
    </rPh>
    <rPh sb="5" eb="6">
      <t>サツ</t>
    </rPh>
    <rPh sb="6" eb="7">
      <t>スウ</t>
    </rPh>
    <phoneticPr fontId="2"/>
  </si>
  <si>
    <t>平成31年度</t>
    <rPh sb="0" eb="2">
      <t>ヘイセイ</t>
    </rPh>
    <rPh sb="4" eb="5">
      <t>ネン</t>
    </rPh>
    <rPh sb="5" eb="6">
      <t>ド</t>
    </rPh>
    <phoneticPr fontId="2"/>
  </si>
  <si>
    <t>令和２年度</t>
    <rPh sb="0" eb="2">
      <t>レイワ</t>
    </rPh>
    <rPh sb="3" eb="4">
      <t>ネン</t>
    </rPh>
    <rPh sb="4" eb="5">
      <t>ド</t>
    </rPh>
    <phoneticPr fontId="2"/>
  </si>
  <si>
    <t>　蔵書数は平成28年度から令和２年度まで約9.7％減少しました。</t>
    <rPh sb="1" eb="3">
      <t>ゾウショ</t>
    </rPh>
    <rPh sb="3" eb="4">
      <t>スウ</t>
    </rPh>
    <phoneticPr fontId="2"/>
  </si>
  <si>
    <t>現状：図書館蔵書冊数は減少しています。所蔵スペースを確保するための資料整理を進めており、</t>
    <rPh sb="0" eb="2">
      <t>ゲンジョウ</t>
    </rPh>
    <rPh sb="3" eb="6">
      <t>トショカン</t>
    </rPh>
    <rPh sb="6" eb="8">
      <t>ゾウショ</t>
    </rPh>
    <rPh sb="8" eb="10">
      <t>サツスウ</t>
    </rPh>
    <rPh sb="11" eb="13">
      <t>ゲンショウ</t>
    </rPh>
    <rPh sb="19" eb="21">
      <t>ショゾウ</t>
    </rPh>
    <rPh sb="26" eb="28">
      <t>カクホ</t>
    </rPh>
    <rPh sb="33" eb="35">
      <t>シリョウ</t>
    </rPh>
    <rPh sb="35" eb="37">
      <t>セイリ</t>
    </rPh>
    <rPh sb="38" eb="39">
      <t>スス</t>
    </rPh>
    <phoneticPr fontId="2"/>
  </si>
  <si>
    <t>（令和２年度）</t>
    <rPh sb="1" eb="2">
      <t>レイ</t>
    </rPh>
    <rPh sb="2" eb="3">
      <t>カズ</t>
    </rPh>
    <rPh sb="4" eb="6">
      <t>ネンド</t>
    </rPh>
    <phoneticPr fontId="2"/>
  </si>
  <si>
    <t>現状：人口当たりの蔵書状況は近隣自治体で裾野市、三島市に次いで３番目に高い数値となっています。</t>
    <rPh sb="0" eb="2">
      <t>ゲンジョウ</t>
    </rPh>
    <rPh sb="3" eb="5">
      <t>ジンコウ</t>
    </rPh>
    <rPh sb="5" eb="6">
      <t>ア</t>
    </rPh>
    <rPh sb="9" eb="11">
      <t>ゾウショ</t>
    </rPh>
    <rPh sb="11" eb="13">
      <t>ジョウキョウ</t>
    </rPh>
    <rPh sb="14" eb="16">
      <t>キンリン</t>
    </rPh>
    <rPh sb="16" eb="19">
      <t>ジチタイ</t>
    </rPh>
    <rPh sb="20" eb="23">
      <t>スソノシ</t>
    </rPh>
    <rPh sb="24" eb="27">
      <t>ミシマシ</t>
    </rPh>
    <rPh sb="28" eb="29">
      <t>ツ</t>
    </rPh>
    <rPh sb="32" eb="34">
      <t>バンメ</t>
    </rPh>
    <rPh sb="35" eb="36">
      <t>タカ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</si>
</sst>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/>
    <xf numFmtId="3" fontId="0" fillId="0" borderId="0" xfId="0" applyNumberFormat="1"/>
    <xf numFmtId="38" fontId="0" fillId="0" borderId="1" xfId="1" applyFont="1" applyBorder="1" applyAlignment="1"/>
    <xf numFmtId="2" fontId="0" fillId="0" borderId="1" xfId="0" applyNumberFormat="1" applyBorder="1"/>
    <xf numFmtId="0" fontId="0" fillId="0" borderId="0" xfId="0" applyAlignment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shrinkToFit="1"/>
    </xf>
    <xf numFmtId="38" fontId="0" fillId="2" borderId="1" xfId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Alignment="1"/>
    <xf numFmtId="0" fontId="0" fillId="0" borderId="0" xfId="0" applyAlignment="1">
      <alignment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図書館蔵書冊数の推移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3427657970577301E-2"/>
          <c:y val="0.17985547936048313"/>
          <c:w val="0.72634226830391058"/>
          <c:h val="0.612445666174279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図書館蔵書数!$B$7</c:f>
              <c:strCache>
                <c:ptCount val="1"/>
                <c:pt idx="0">
                  <c:v>蔵書冊数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図書館蔵書数!$A$8:$A$12</c:f>
              <c:strCache>
                <c:ptCount val="5"/>
                <c:pt idx="0">
                  <c:v>平成28年度</c:v>
                </c:pt>
                <c:pt idx="1">
                  <c:v>平成29年度</c:v>
                </c:pt>
                <c:pt idx="2">
                  <c:v>平成30年度</c:v>
                </c:pt>
                <c:pt idx="3">
                  <c:v>平成31年度</c:v>
                </c:pt>
                <c:pt idx="4">
                  <c:v>令和２年度</c:v>
                </c:pt>
              </c:strCache>
            </c:strRef>
          </c:cat>
          <c:val>
            <c:numRef>
              <c:f>図書館蔵書数!$B$8:$B$12</c:f>
              <c:numCache>
                <c:formatCode>#,##0_);[Red]\(#,##0\)</c:formatCode>
                <c:ptCount val="5"/>
                <c:pt idx="0">
                  <c:v>159246</c:v>
                </c:pt>
                <c:pt idx="1">
                  <c:v>151719</c:v>
                </c:pt>
                <c:pt idx="2">
                  <c:v>145149</c:v>
                </c:pt>
                <c:pt idx="3">
                  <c:v>146070</c:v>
                </c:pt>
                <c:pt idx="4">
                  <c:v>143687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B1-4B66-9FD8-9AA724CA6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47039992"/>
        <c:axId val="347041304"/>
      </c:barChart>
      <c:lineChart>
        <c:grouping val="standard"/>
        <c:varyColors val="0"/>
        <c:ser>
          <c:idx val="1"/>
          <c:order val="1"/>
          <c:tx>
            <c:strRef>
              <c:f>図書館蔵書数!$C$7</c:f>
              <c:strCache>
                <c:ptCount val="1"/>
                <c:pt idx="0">
                  <c:v>人口当たり冊数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図書館蔵書数!$A$8:$A$12</c:f>
              <c:strCache>
                <c:ptCount val="5"/>
                <c:pt idx="0">
                  <c:v>平成28年度</c:v>
                </c:pt>
                <c:pt idx="1">
                  <c:v>平成29年度</c:v>
                </c:pt>
                <c:pt idx="2">
                  <c:v>平成30年度</c:v>
                </c:pt>
                <c:pt idx="3">
                  <c:v>平成31年度</c:v>
                </c:pt>
                <c:pt idx="4">
                  <c:v>令和２年度</c:v>
                </c:pt>
              </c:strCache>
            </c:strRef>
          </c:cat>
          <c:val>
            <c:numRef>
              <c:f>図書館蔵書数!$C$8:$C$12</c:f>
              <c:numCache>
                <c:formatCode>0.00</c:formatCode>
                <c:ptCount val="5"/>
                <c:pt idx="0">
                  <c:v>3.7121145015035317</c:v>
                </c:pt>
                <c:pt idx="1">
                  <c:v>3.5132337617228204</c:v>
                </c:pt>
                <c:pt idx="2">
                  <c:v>3.3520934851389113</c:v>
                </c:pt>
                <c:pt idx="3">
                  <c:v>3.3612536530363348</c:v>
                </c:pt>
                <c:pt idx="4">
                  <c:v>3.301328002940906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7B1-4B66-9FD8-9AA724CA6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198552"/>
        <c:axId val="510200192"/>
      </c:lineChart>
      <c:catAx>
        <c:axId val="347039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7041304"/>
        <c:crosses val="autoZero"/>
        <c:auto val="1"/>
        <c:lblAlgn val="ctr"/>
        <c:lblOffset val="100"/>
        <c:noMultiLvlLbl val="0"/>
      </c:catAx>
      <c:valAx>
        <c:axId val="347041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7039992"/>
        <c:crosses val="autoZero"/>
        <c:crossBetween val="between"/>
      </c:valAx>
      <c:valAx>
        <c:axId val="510200192"/>
        <c:scaling>
          <c:orientation val="minMax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0198552"/>
        <c:crosses val="max"/>
        <c:crossBetween val="between"/>
      </c:valAx>
      <c:catAx>
        <c:axId val="5101985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02001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図書館蔵書数!$B$33</c:f>
              <c:strCache>
                <c:ptCount val="1"/>
                <c:pt idx="0">
                  <c:v>蔵書冊数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図書館蔵書数!$A$34:$A$38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図書館蔵書数!$B$34:$B$38</c:f>
              <c:numCache>
                <c:formatCode>#,##0_);[Red]\(#,##0\)</c:formatCode>
                <c:ptCount val="5"/>
                <c:pt idx="0">
                  <c:v>584789</c:v>
                </c:pt>
                <c:pt idx="1">
                  <c:v>484081</c:v>
                </c:pt>
                <c:pt idx="2">
                  <c:v>237729</c:v>
                </c:pt>
                <c:pt idx="3">
                  <c:v>80734</c:v>
                </c:pt>
                <c:pt idx="4">
                  <c:v>143687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BC-4B93-94EC-A053912709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6516016"/>
        <c:axId val="346516344"/>
      </c:barChart>
      <c:lineChart>
        <c:grouping val="standard"/>
        <c:varyColors val="0"/>
        <c:ser>
          <c:idx val="1"/>
          <c:order val="1"/>
          <c:tx>
            <c:strRef>
              <c:f>図書館蔵書数!$C$33</c:f>
              <c:strCache>
                <c:ptCount val="1"/>
                <c:pt idx="0">
                  <c:v>人口当たり冊数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図書館蔵書数!$A$34:$A$38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図書館蔵書数!$C$34:$C$38</c:f>
              <c:numCache>
                <c:formatCode>0.00</c:formatCode>
                <c:ptCount val="5"/>
                <c:pt idx="0">
                  <c:v>3.0355941529453294</c:v>
                </c:pt>
                <c:pt idx="1">
                  <c:v>4.4497646799279336</c:v>
                </c:pt>
                <c:pt idx="2">
                  <c:v>4.6824699625763246</c:v>
                </c:pt>
                <c:pt idx="3">
                  <c:v>2.5238050579886835</c:v>
                </c:pt>
                <c:pt idx="4">
                  <c:v>3.301328002940906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BC-4B93-94EC-A053912709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171000"/>
        <c:axId val="510172968"/>
      </c:lineChart>
      <c:catAx>
        <c:axId val="346516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6516344"/>
        <c:crosses val="autoZero"/>
        <c:auto val="1"/>
        <c:lblAlgn val="ctr"/>
        <c:lblOffset val="100"/>
        <c:noMultiLvlLbl val="0"/>
      </c:catAx>
      <c:valAx>
        <c:axId val="346516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6516016"/>
        <c:crosses val="autoZero"/>
        <c:crossBetween val="between"/>
      </c:valAx>
      <c:valAx>
        <c:axId val="510172968"/>
        <c:scaling>
          <c:orientation val="minMax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0171000"/>
        <c:crosses val="max"/>
        <c:crossBetween val="between"/>
      </c:valAx>
      <c:catAx>
        <c:axId val="510171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01729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276044</xdr:colOff>
      <xdr:row>13</xdr:row>
      <xdr:rowOff>172526</xdr:rowOff>
    </xdr:from>
    <xdr:to>
      <xdr:col>5</xdr:col>
      <xdr:colOff>657225</xdr:colOff>
      <xdr:row>26</xdr:row>
      <xdr:rowOff>238124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66675</xdr:colOff>
      <xdr:row>39</xdr:row>
      <xdr:rowOff>23542</xdr:rowOff>
    </xdr:from>
    <xdr:to>
      <xdr:col>4</xdr:col>
      <xdr:colOff>942975</xdr:colOff>
      <xdr:row>51</xdr:row>
      <xdr:rowOff>219075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3"/>
  <sheetViews>
    <sheetView tabSelected="1" view="pageBreakPreview" topLeftCell="A10" zoomScaleNormal="100" zoomScaleSheetLayoutView="100" workbookViewId="0">
      <selection activeCell="G13" sqref="G13"/>
    </sheetView>
  </sheetViews>
  <sheetFormatPr defaultColWidth="12.44140625" defaultRowHeight="17.7" x14ac:dyDescent="0.4"/>
  <sheetData>
    <row r="1" spans="1:13" x14ac:dyDescent="0.4">
      <c r="A1" t="s">
        <v>29</v>
      </c>
    </row>
    <row r="3" spans="1:13" x14ac:dyDescent="0.4">
      <c r="A3" t="s">
        <v>0</v>
      </c>
    </row>
    <row r="4" spans="1:13" x14ac:dyDescent="0.4">
      <c r="A4" s="10" t="s">
        <v>33</v>
      </c>
      <c r="B4" s="10"/>
      <c r="C4" s="10"/>
      <c r="D4" s="10"/>
      <c r="E4" s="10"/>
      <c r="F4" s="10"/>
      <c r="G4" s="10"/>
      <c r="H4" t="s">
        <v>1</v>
      </c>
      <c r="I4" t="s">
        <v>2</v>
      </c>
      <c r="J4" t="s">
        <v>3</v>
      </c>
      <c r="K4" t="s">
        <v>4</v>
      </c>
      <c r="L4" t="s">
        <v>5</v>
      </c>
      <c r="M4" t="s">
        <v>6</v>
      </c>
    </row>
    <row r="5" spans="1:13" x14ac:dyDescent="0.4">
      <c r="A5" s="10" t="s">
        <v>32</v>
      </c>
      <c r="B5" s="10"/>
      <c r="C5" s="10"/>
      <c r="D5" s="10"/>
      <c r="E5" s="10"/>
      <c r="F5" s="10"/>
      <c r="G5" s="10"/>
      <c r="I5" t="s">
        <v>7</v>
      </c>
      <c r="J5" t="s">
        <v>7</v>
      </c>
      <c r="K5" t="s">
        <v>7</v>
      </c>
      <c r="L5" t="s">
        <v>7</v>
      </c>
      <c r="M5" t="s">
        <v>7</v>
      </c>
    </row>
    <row r="6" spans="1:13" x14ac:dyDescent="0.4">
      <c r="H6" t="s">
        <v>8</v>
      </c>
      <c r="I6" s="1">
        <v>87410</v>
      </c>
      <c r="J6" s="1">
        <v>88853</v>
      </c>
      <c r="K6" s="1">
        <v>90971</v>
      </c>
      <c r="L6" s="1">
        <v>86325</v>
      </c>
      <c r="M6" s="1">
        <v>80243</v>
      </c>
    </row>
    <row r="7" spans="1:13" x14ac:dyDescent="0.4">
      <c r="A7" s="5" t="s">
        <v>9</v>
      </c>
      <c r="B7" s="5" t="s">
        <v>10</v>
      </c>
      <c r="C7" s="6" t="s">
        <v>11</v>
      </c>
      <c r="D7" s="7" t="s">
        <v>12</v>
      </c>
      <c r="H7" t="s">
        <v>13</v>
      </c>
      <c r="I7" s="1">
        <v>51058</v>
      </c>
      <c r="J7" s="1">
        <v>52842</v>
      </c>
      <c r="K7" s="1">
        <v>51341</v>
      </c>
      <c r="L7" s="1">
        <v>51171</v>
      </c>
      <c r="M7" s="1">
        <v>50260</v>
      </c>
    </row>
    <row r="8" spans="1:13" x14ac:dyDescent="0.4">
      <c r="A8" s="8" t="s">
        <v>16</v>
      </c>
      <c r="B8" s="2">
        <v>159246</v>
      </c>
      <c r="C8" s="3">
        <f>B8/D8</f>
        <v>3.7121145015035317</v>
      </c>
      <c r="D8" s="2">
        <v>42899</v>
      </c>
      <c r="H8" t="s">
        <v>14</v>
      </c>
      <c r="I8" s="1">
        <v>9584</v>
      </c>
      <c r="J8" s="1">
        <v>9766</v>
      </c>
      <c r="K8" s="1">
        <v>9929</v>
      </c>
      <c r="L8" s="1">
        <v>10079</v>
      </c>
      <c r="M8" s="1">
        <v>10333</v>
      </c>
    </row>
    <row r="9" spans="1:13" x14ac:dyDescent="0.4">
      <c r="A9" s="8" t="s">
        <v>18</v>
      </c>
      <c r="B9" s="2">
        <v>151719</v>
      </c>
      <c r="C9" s="3">
        <f>B9/D9</f>
        <v>3.5132337617228204</v>
      </c>
      <c r="D9" s="2">
        <v>43185</v>
      </c>
      <c r="H9" t="s">
        <v>15</v>
      </c>
      <c r="I9" s="1">
        <v>6797</v>
      </c>
      <c r="J9" s="1">
        <v>6909</v>
      </c>
      <c r="K9" s="1">
        <v>7005</v>
      </c>
      <c r="L9" s="1">
        <v>4144</v>
      </c>
      <c r="M9" s="1">
        <v>4313</v>
      </c>
    </row>
    <row r="10" spans="1:13" x14ac:dyDescent="0.4">
      <c r="A10" s="8" t="s">
        <v>19</v>
      </c>
      <c r="B10" s="2">
        <v>145149</v>
      </c>
      <c r="C10" s="3">
        <f>B10/D10</f>
        <v>3.3520934851389113</v>
      </c>
      <c r="D10" s="2">
        <v>43301</v>
      </c>
      <c r="H10" t="s">
        <v>17</v>
      </c>
      <c r="I10" s="1">
        <v>154849</v>
      </c>
      <c r="J10" s="1">
        <v>158370</v>
      </c>
      <c r="K10" s="1">
        <v>159246</v>
      </c>
      <c r="L10" s="1">
        <v>151719</v>
      </c>
      <c r="M10" s="1">
        <v>145149</v>
      </c>
    </row>
    <row r="11" spans="1:13" x14ac:dyDescent="0.4">
      <c r="A11" s="8" t="s">
        <v>30</v>
      </c>
      <c r="B11" s="2">
        <v>146070</v>
      </c>
      <c r="C11" s="3">
        <f>B11/D11</f>
        <v>3.3612536530363348</v>
      </c>
      <c r="D11" s="2">
        <v>43457</v>
      </c>
    </row>
    <row r="12" spans="1:13" x14ac:dyDescent="0.4">
      <c r="A12" s="9" t="s">
        <v>31</v>
      </c>
      <c r="B12" s="2">
        <v>143687</v>
      </c>
      <c r="C12" s="3">
        <f>B12/D12</f>
        <v>3.301328002940906</v>
      </c>
      <c r="D12" s="2">
        <v>43524</v>
      </c>
    </row>
    <row r="13" spans="1:13" x14ac:dyDescent="0.4">
      <c r="A13" s="4"/>
    </row>
    <row r="28" spans="1:7" x14ac:dyDescent="0.4">
      <c r="E28" t="s">
        <v>20</v>
      </c>
    </row>
    <row r="30" spans="1:7" x14ac:dyDescent="0.4">
      <c r="A30" t="s">
        <v>21</v>
      </c>
    </row>
    <row r="31" spans="1:7" x14ac:dyDescent="0.4">
      <c r="A31" s="11" t="s">
        <v>35</v>
      </c>
      <c r="B31" s="11"/>
      <c r="C31" s="11"/>
      <c r="D31" s="11"/>
      <c r="E31" s="11"/>
      <c r="F31" s="11"/>
      <c r="G31" s="11"/>
    </row>
    <row r="32" spans="1:7" x14ac:dyDescent="0.4">
      <c r="D32" t="s">
        <v>34</v>
      </c>
    </row>
    <row r="33" spans="1:4" x14ac:dyDescent="0.4">
      <c r="A33" s="5" t="s">
        <v>22</v>
      </c>
      <c r="B33" s="5" t="s">
        <v>10</v>
      </c>
      <c r="C33" s="6" t="s">
        <v>11</v>
      </c>
      <c r="D33" s="5" t="s">
        <v>12</v>
      </c>
    </row>
    <row r="34" spans="1:4" x14ac:dyDescent="0.4">
      <c r="A34" s="8" t="s">
        <v>23</v>
      </c>
      <c r="B34" s="2">
        <f>548853+35936</f>
        <v>584789</v>
      </c>
      <c r="C34" s="3">
        <f>B34/D34</f>
        <v>3.0355941529453294</v>
      </c>
      <c r="D34" s="2">
        <v>192644</v>
      </c>
    </row>
    <row r="35" spans="1:4" x14ac:dyDescent="0.4">
      <c r="A35" s="8" t="s">
        <v>24</v>
      </c>
      <c r="B35" s="2">
        <f>442200+41881</f>
        <v>484081</v>
      </c>
      <c r="C35" s="3">
        <f>B35/D35</f>
        <v>4.4497646799279336</v>
      </c>
      <c r="D35" s="2">
        <v>108788</v>
      </c>
    </row>
    <row r="36" spans="1:4" x14ac:dyDescent="0.4">
      <c r="A36" s="8" t="s">
        <v>25</v>
      </c>
      <c r="B36" s="2">
        <f>212050+25679</f>
        <v>237729</v>
      </c>
      <c r="C36" s="3">
        <f>B36/D36</f>
        <v>4.6824699625763246</v>
      </c>
      <c r="D36" s="2">
        <v>50770</v>
      </c>
    </row>
    <row r="37" spans="1:4" x14ac:dyDescent="0.4">
      <c r="A37" s="8" t="s">
        <v>26</v>
      </c>
      <c r="B37" s="2">
        <v>80734</v>
      </c>
      <c r="C37" s="3">
        <f>B37/D37</f>
        <v>2.5238050579886835</v>
      </c>
      <c r="D37" s="2">
        <v>31989</v>
      </c>
    </row>
    <row r="38" spans="1:4" x14ac:dyDescent="0.4">
      <c r="A38" s="8" t="s">
        <v>27</v>
      </c>
      <c r="B38" s="2">
        <v>143687</v>
      </c>
      <c r="C38" s="3">
        <f>B38/D38</f>
        <v>3.301328002940906</v>
      </c>
      <c r="D38" s="2">
        <v>43524</v>
      </c>
    </row>
    <row r="53" spans="4:4" x14ac:dyDescent="0.4">
      <c r="D53" t="s">
        <v>28</v>
      </c>
    </row>
  </sheetData>
  <mergeCells count="3">
    <mergeCell ref="A4:G4"/>
    <mergeCell ref="A5:G5"/>
    <mergeCell ref="A31:G31"/>
  </mergeCells>
  <phoneticPr fontId="2"/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図書館蔵書数</vt:lpstr>
      <vt:lpstr>図書館蔵書数!Print_Area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7400</dc:creator>
  <cp:lastModifiedBy>4599</cp:lastModifiedBy>
  <dcterms:created xsi:type="dcterms:W3CDTF">2019-10-30T06:15:34Z</dcterms:created>
  <dcterms:modified xsi:type="dcterms:W3CDTF">2021-08-14T06:23:23Z</dcterms:modified>
</cp:coreProperties>
</file>