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2260" windowHeight="12645"/>
  </bookViews>
  <sheets>
    <sheet name="高齢化率等" sheetId="3" r:id="rId1"/>
  </sheets>
  <definedNames>
    <definedName name="_xlnm.Print_Area" localSheetId="0">高齢化率等!$A$1:$H$93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3" l="1"/>
  <c r="E16" i="3"/>
  <c r="F15" i="3"/>
  <c r="E15" i="3"/>
  <c r="F14" i="3"/>
  <c r="E14" i="3"/>
  <c r="F13" i="3"/>
  <c r="E13" i="3"/>
  <c r="G66" i="3" l="1"/>
  <c r="F66" i="3"/>
  <c r="F67" i="3"/>
  <c r="G67" i="3"/>
  <c r="F68" i="3"/>
  <c r="G68" i="3"/>
  <c r="F69" i="3"/>
  <c r="G69" i="3"/>
  <c r="F70" i="3"/>
  <c r="G70" i="3"/>
  <c r="F71" i="3"/>
  <c r="G71" i="3"/>
  <c r="E39" i="3"/>
  <c r="F44" i="3"/>
  <c r="E44" i="3"/>
  <c r="F43" i="3"/>
  <c r="E43" i="3"/>
  <c r="F42" i="3"/>
  <c r="E42" i="3"/>
  <c r="F41" i="3"/>
  <c r="E41" i="3"/>
  <c r="F40" i="3"/>
  <c r="E40" i="3"/>
  <c r="F39" i="3"/>
  <c r="F92" i="3" l="1"/>
  <c r="E92" i="3"/>
  <c r="F10" i="3" l="1"/>
  <c r="F11" i="3"/>
  <c r="F12" i="3"/>
  <c r="F17" i="3"/>
  <c r="E17" i="3"/>
  <c r="E10" i="3"/>
  <c r="E11" i="3"/>
  <c r="E12" i="3"/>
</calcChain>
</file>

<file path=xl/sharedStrings.xml><?xml version="1.0" encoding="utf-8"?>
<sst xmlns="http://schemas.openxmlformats.org/spreadsheetml/2006/main" count="69" uniqueCount="47">
  <si>
    <t>１　町の状況</t>
    <rPh sb="2" eb="3">
      <t>マチ</t>
    </rPh>
    <rPh sb="4" eb="6">
      <t>ジョウキョウ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</si>
  <si>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</si>
  <si>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</si>
  <si>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</si>
  <si>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裾野市</t>
    <rPh sb="0" eb="3">
      <t>スソノシ</t>
    </rPh>
    <phoneticPr fontId="1"/>
  </si>
  <si>
    <t>清水町</t>
    <rPh sb="0" eb="2">
      <t>シミズ</t>
    </rPh>
    <rPh sb="2" eb="3">
      <t>チョウ</t>
    </rPh>
    <phoneticPr fontId="1"/>
  </si>
  <si>
    <t>自治体名</t>
    <rPh sb="0" eb="3">
      <t>ジチタイ</t>
    </rPh>
    <rPh sb="3" eb="4">
      <t>メイ</t>
    </rPh>
    <phoneticPr fontId="1"/>
  </si>
  <si>
    <t>総人口</t>
    <rPh sb="0" eb="3">
      <t>ソウジンコウ</t>
    </rPh>
    <phoneticPr fontId="1"/>
  </si>
  <si>
    <t>65歳以上人口</t>
    <rPh sb="2" eb="3">
      <t>サイ</t>
    </rPh>
    <rPh sb="3" eb="5">
      <t>イジョウ</t>
    </rPh>
    <rPh sb="5" eb="7">
      <t>ジンコウ</t>
    </rPh>
    <phoneticPr fontId="1"/>
  </si>
  <si>
    <t>高齢化率</t>
    <rPh sb="0" eb="3">
      <t>コウレイカ</t>
    </rPh>
    <rPh sb="3" eb="4">
      <t>リツ</t>
    </rPh>
    <phoneticPr fontId="1"/>
  </si>
  <si>
    <t>長泉町</t>
    <rPh sb="0" eb="3">
      <t>ナガイズミチョウ</t>
    </rPh>
    <phoneticPr fontId="1"/>
  </si>
  <si>
    <t>75歳以上人口</t>
    <rPh sb="2" eb="3">
      <t>サイ</t>
    </rPh>
    <rPh sb="3" eb="5">
      <t>イジョウ</t>
    </rPh>
    <rPh sb="5" eb="7">
      <t>ジンコウ</t>
    </rPh>
    <phoneticPr fontId="1"/>
  </si>
  <si>
    <t>後期高齢化率</t>
    <rPh sb="0" eb="2">
      <t>コウキ</t>
    </rPh>
    <rPh sb="2" eb="5">
      <t>コウレイカ</t>
    </rPh>
    <rPh sb="5" eb="6">
      <t>リツ</t>
    </rPh>
    <phoneticPr fontId="1"/>
  </si>
  <si>
    <t>県全体</t>
    <rPh sb="0" eb="1">
      <t>ケン</t>
    </rPh>
    <rPh sb="1" eb="3">
      <t>ゼンタイ</t>
    </rPh>
    <phoneticPr fontId="1"/>
  </si>
  <si>
    <t>全国</t>
    <rPh sb="0" eb="2">
      <t>ゼンコク</t>
    </rPh>
    <phoneticPr fontId="1"/>
  </si>
  <si>
    <t>年度</t>
    <rPh sb="0" eb="2">
      <t>ネンド</t>
    </rPh>
    <phoneticPr fontId="1"/>
  </si>
  <si>
    <t>平成30年10月1日現在</t>
    <rPh sb="0" eb="2">
      <t>ヘイセイ</t>
    </rPh>
    <rPh sb="4" eb="5">
      <t>ネン</t>
    </rPh>
    <rPh sb="7" eb="8">
      <t>ガツ</t>
    </rPh>
    <rPh sb="9" eb="10">
      <t>ニチ</t>
    </rPh>
    <rPh sb="10" eb="12">
      <t>ゲンザイ</t>
    </rPh>
    <phoneticPr fontId="1"/>
  </si>
  <si>
    <t>平成28年度</t>
    <rPh sb="0" eb="2">
      <t>ヘイセイ</t>
    </rPh>
    <rPh sb="4" eb="5">
      <t>ネン</t>
    </rPh>
    <phoneticPr fontId="1"/>
  </si>
  <si>
    <t>平成29年度</t>
    <rPh sb="0" eb="2">
      <t>ヘイセイ</t>
    </rPh>
    <rPh sb="4" eb="5">
      <t>ネン</t>
    </rPh>
    <phoneticPr fontId="1"/>
  </si>
  <si>
    <t>平成30年度</t>
    <rPh sb="0" eb="2">
      <t>ヘイセイ</t>
    </rPh>
    <rPh sb="4" eb="5">
      <t>ネン</t>
    </rPh>
    <phoneticPr fontId="1"/>
  </si>
  <si>
    <t>令和元年度</t>
    <rPh sb="0" eb="2">
      <t>レイワ</t>
    </rPh>
    <rPh sb="2" eb="4">
      <t>ガンネン</t>
    </rPh>
    <phoneticPr fontId="1"/>
  </si>
  <si>
    <t>各年度4月1日現在</t>
    <rPh sb="0" eb="2">
      <t>カクネン</t>
    </rPh>
    <rPh sb="2" eb="3">
      <t>ド</t>
    </rPh>
    <rPh sb="4" eb="5">
      <t>ガツ</t>
    </rPh>
    <rPh sb="6" eb="7">
      <t>ニチ</t>
    </rPh>
    <rPh sb="7" eb="9">
      <t>ゲンザイ</t>
    </rPh>
    <phoneticPr fontId="1"/>
  </si>
  <si>
    <t>４　全国との比較</t>
    <rPh sb="2" eb="4">
      <t>ゼンコク</t>
    </rPh>
    <rPh sb="6" eb="8">
      <t>ヒカク</t>
    </rPh>
    <phoneticPr fontId="1"/>
  </si>
  <si>
    <t>現状：全国の高齢化率等は次のとおり（全国の自治体別の数値なし）</t>
    <rPh sb="0" eb="2">
      <t>ゲンジョウ</t>
    </rPh>
    <rPh sb="3" eb="5">
      <t>ゼンコク</t>
    </rPh>
    <rPh sb="6" eb="9">
      <t>コウレイカ</t>
    </rPh>
    <rPh sb="9" eb="10">
      <t>リツ</t>
    </rPh>
    <rPh sb="10" eb="11">
      <t>トウ</t>
    </rPh>
    <rPh sb="12" eb="13">
      <t>ツギ</t>
    </rPh>
    <rPh sb="18" eb="20">
      <t>ゼンコク</t>
    </rPh>
    <rPh sb="21" eb="24">
      <t>ジチタイ</t>
    </rPh>
    <rPh sb="24" eb="25">
      <t>ベツ</t>
    </rPh>
    <rPh sb="26" eb="28">
      <t>スウチ</t>
    </rPh>
    <phoneticPr fontId="1"/>
  </si>
  <si>
    <t>３　県内との比較</t>
    <rPh sb="2" eb="4">
      <t>ケンナイ</t>
    </rPh>
    <rPh sb="6" eb="8">
      <t>ヒカク</t>
    </rPh>
    <phoneticPr fontId="1"/>
  </si>
  <si>
    <t>順位</t>
    <rPh sb="0" eb="2">
      <t>ジュンイ</t>
    </rPh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</si>
  <si>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</si>
  <si>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</si>
  <si>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</si>
  <si>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</si>
  <si>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５位</t>
    <rPh sb="1" eb="2">
      <t>イ</t>
    </rPh>
    <phoneticPr fontId="1"/>
  </si>
  <si>
    <t>袋井市</t>
    <rPh sb="0" eb="3">
      <t>フクロイシ</t>
    </rPh>
    <phoneticPr fontId="1"/>
  </si>
  <si>
    <t>御殿場市</t>
    <rPh sb="0" eb="4">
      <t>ゴテンバシ</t>
    </rPh>
    <phoneticPr fontId="1"/>
  </si>
  <si>
    <t>吉田町</t>
    <rPh sb="0" eb="3">
      <t>ヨシダチョウ</t>
    </rPh>
    <phoneticPr fontId="1"/>
  </si>
  <si>
    <t>高齢化率等</t>
    <rPh sb="0" eb="3">
      <t>コウレイカ</t>
    </rPh>
    <rPh sb="3" eb="4">
      <t>リツ</t>
    </rPh>
    <rPh sb="4" eb="5">
      <t>トウ</t>
    </rPh>
    <phoneticPr fontId="1"/>
  </si>
  <si>
    <t>平成13年度</t>
    <rPh sb="0" eb="2">
      <t>ヘイセイ</t>
    </rPh>
    <rPh sb="4" eb="5">
      <t>ネン</t>
    </rPh>
    <rPh sb="5" eb="6">
      <t>ド</t>
    </rPh>
    <phoneticPr fontId="1"/>
  </si>
  <si>
    <t>平成18年度</t>
    <rPh sb="0" eb="2">
      <t>ヘイセイ</t>
    </rPh>
    <rPh sb="4" eb="5">
      <t>ネン</t>
    </rPh>
    <phoneticPr fontId="1"/>
  </si>
  <si>
    <t>平成23年度</t>
    <rPh sb="0" eb="2">
      <t>ヘイセイ</t>
    </rPh>
    <rPh sb="4" eb="5">
      <t>ネン</t>
    </rPh>
    <phoneticPr fontId="1"/>
  </si>
  <si>
    <t>令和2年度</t>
    <rPh sb="0" eb="2">
      <t>レイワ</t>
    </rPh>
    <rPh sb="3" eb="4">
      <t>ネン</t>
    </rPh>
    <rPh sb="4" eb="5">
      <t>ド</t>
    </rPh>
    <phoneticPr fontId="1"/>
  </si>
  <si>
    <t>令和2年4月1日現在</t>
    <rPh sb="0" eb="1">
      <t>レイ</t>
    </rPh>
    <rPh sb="1" eb="2">
      <t>カズ</t>
    </rPh>
    <rPh sb="3" eb="4">
      <t>ネン</t>
    </rPh>
    <rPh sb="4" eb="5">
      <t>ヘイネン</t>
    </rPh>
    <rPh sb="5" eb="6">
      <t>ガツ</t>
    </rPh>
    <rPh sb="7" eb="8">
      <t>ニチ</t>
    </rPh>
    <rPh sb="8" eb="10">
      <t>ゲンザイ</t>
    </rPh>
    <phoneticPr fontId="1"/>
  </si>
  <si>
    <t>　　　後期高齢化率は県内で２番目に低い値となっています。（最も低い市町は袋井市で11.3％）</t>
    <rPh sb="3" eb="5">
      <t>コウキ</t>
    </rPh>
    <rPh sb="5" eb="8">
      <t>コウレイカ</t>
    </rPh>
    <rPh sb="8" eb="9">
      <t>リツ</t>
    </rPh>
    <rPh sb="10" eb="12">
      <t>ケンナイ</t>
    </rPh>
    <rPh sb="14" eb="16">
      <t>バンメ</t>
    </rPh>
    <rPh sb="17" eb="18">
      <t>ヒク</t>
    </rPh>
    <rPh sb="19" eb="20">
      <t>アタイ</t>
    </rPh>
    <phoneticPr fontId="1"/>
  </si>
  <si>
    <t>現状：高齢化率（総人口に占める65歳以上人口の割合）は、年々上昇しており、令和2年度は過去最高の
　　　22.0％となりました。後期高齢化率（総人口に占める75歳以上人口の割合）は、年々上昇してお
　　　り、令和2年度は過去最高の11.7％となりました。</t>
    <rPh sb="0" eb="2">
      <t>ゲンジョウ</t>
    </rPh>
    <rPh sb="3" eb="6">
      <t>コウレイカ</t>
    </rPh>
    <rPh sb="6" eb="7">
      <t>リツ</t>
    </rPh>
    <rPh sb="8" eb="11">
      <t>ソウジンコウ</t>
    </rPh>
    <rPh sb="12" eb="13">
      <t>シ</t>
    </rPh>
    <rPh sb="17" eb="18">
      <t>サイ</t>
    </rPh>
    <rPh sb="18" eb="20">
      <t>イジョウ</t>
    </rPh>
    <rPh sb="20" eb="22">
      <t>ジンコウ</t>
    </rPh>
    <rPh sb="23" eb="25">
      <t>ワリアイ</t>
    </rPh>
    <rPh sb="28" eb="30">
      <t>ネンネン</t>
    </rPh>
    <rPh sb="30" eb="32">
      <t>ジョウショウ</t>
    </rPh>
    <phoneticPr fontId="1"/>
  </si>
  <si>
    <t>現状：高齢化率は県内で最も低い値となっています。（平成24年から９年連続）</t>
    <rPh sb="0" eb="2">
      <t>ゲンジョウ</t>
    </rPh>
    <rPh sb="3" eb="6">
      <t>コウレイカ</t>
    </rPh>
    <rPh sb="6" eb="7">
      <t>リツ</t>
    </rPh>
    <rPh sb="8" eb="10">
      <t>ケンナイ</t>
    </rPh>
    <rPh sb="11" eb="12">
      <t>モット</t>
    </rPh>
    <rPh sb="13" eb="14">
      <t>ヒク</t>
    </rPh>
    <rPh sb="15" eb="16">
      <t>アタイ</t>
    </rPh>
    <rPh sb="25" eb="27">
      <t>ヘイセイ</t>
    </rPh>
    <rPh sb="29" eb="30">
      <t>ネン</t>
    </rPh>
    <rPh sb="33" eb="34">
      <t>ネン</t>
    </rPh>
    <rPh sb="34" eb="36">
      <t>レンゾク</t>
    </rPh>
    <phoneticPr fontId="1"/>
  </si>
  <si>
    <t>出典：長寿介護課</t>
    <rPh sb="3" eb="5">
      <t>チョウジュ</t>
    </rPh>
    <rPh sb="5" eb="7">
      <t>カイゴ</t>
    </rPh>
    <rPh sb="7" eb="8">
      <t>カ</t>
    </rPh>
    <phoneticPr fontId="1"/>
  </si>
  <si>
    <t>出典：静岡県高齢者福祉行政の基礎調査</t>
    <phoneticPr fontId="1"/>
  </si>
  <si>
    <t>出典：静岡県高齢者福祉行政の基礎調査</t>
    <phoneticPr fontId="1"/>
  </si>
  <si>
    <t>出典：内閣府　高齢社会白書</t>
    <rPh sb="3" eb="5">
      <t>ナイカク</t>
    </rPh>
    <rPh sb="5" eb="6">
      <t>フ</t>
    </rPh>
    <rPh sb="7" eb="9">
      <t>コウレイ</t>
    </rPh>
    <rPh sb="9" eb="11">
      <t>シャカイ</t>
    </rPh>
    <rPh sb="11" eb="13">
      <t>ハクショ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</si>
</sst>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#&quot; 人&quot;"/>
    <numFmt numFmtId="178" formatCode="#,###&quot; 万人&quot;"/>
  </numFmts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77" fontId="4" fillId="0" borderId="1" xfId="2" applyNumberFormat="1" applyFont="1" applyBorder="1" applyAlignment="1">
      <alignment vertical="center"/>
    </xf>
    <xf numFmtId="176" fontId="4" fillId="0" borderId="1" xfId="3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shrinkToFit="1"/>
    </xf>
    <xf numFmtId="178" fontId="4" fillId="0" borderId="1" xfId="2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4">
    <cellStyle name="パーセント" xfId="3" builtinId="5"/>
    <cellStyle name="桁区切り" xfId="2" builtinId="6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高齢者率等の推移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高齢化率等!$C$9</c:f>
              <c:strCache>
                <c:ptCount val="1"/>
                <c:pt idx="0">
                  <c:v>65歳以上人口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高齢化率等!$A$10:$A$17</c:f>
              <c:strCache>
                <c:ptCount val="8"/>
                <c:pt idx="0">
                  <c:v>平成13年度</c:v>
                </c:pt>
                <c:pt idx="1">
                  <c:v>平成18年度</c:v>
                </c:pt>
                <c:pt idx="2">
                  <c:v>平成23年度</c:v>
                </c:pt>
                <c:pt idx="3">
                  <c:v>平成28年度</c:v>
                </c:pt>
                <c:pt idx="4">
                  <c:v>平成29年度</c:v>
                </c:pt>
                <c:pt idx="5">
                  <c:v>平成30年度</c:v>
                </c:pt>
                <c:pt idx="6">
                  <c:v>令和元年度</c:v>
                </c:pt>
                <c:pt idx="7">
                  <c:v>令和2年度</c:v>
                </c:pt>
              </c:strCache>
            </c:strRef>
          </c:cat>
          <c:val>
            <c:numRef>
              <c:f>高齢化率等!$C$10:$C$17</c:f>
              <c:numCache>
                <c:formatCode>#,###" 人"</c:formatCode>
                <c:ptCount val="8"/>
                <c:pt idx="0">
                  <c:v>5086</c:v>
                </c:pt>
                <c:pt idx="1">
                  <c:v>6375</c:v>
                </c:pt>
                <c:pt idx="2">
                  <c:v>7712</c:v>
                </c:pt>
                <c:pt idx="3">
                  <c:v>9056</c:v>
                </c:pt>
                <c:pt idx="4">
                  <c:v>9176</c:v>
                </c:pt>
                <c:pt idx="5">
                  <c:v>9394</c:v>
                </c:pt>
                <c:pt idx="6">
                  <c:v>9468</c:v>
                </c:pt>
                <c:pt idx="7">
                  <c:v>9560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10-4170-9B97-517A97F433D5}"/>
            </c:ext>
          </c:extLst>
        </c:ser>
        <c:ser>
          <c:idx val="2"/>
          <c:order val="2"/>
          <c:tx>
            <c:strRef>
              <c:f>高齢化率等!$D$9</c:f>
              <c:strCache>
                <c:ptCount val="1"/>
                <c:pt idx="0">
                  <c:v>75歳以上人口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高齢化率等!$A$10:$A$17</c:f>
              <c:strCache>
                <c:ptCount val="8"/>
                <c:pt idx="0">
                  <c:v>平成13年度</c:v>
                </c:pt>
                <c:pt idx="1">
                  <c:v>平成18年度</c:v>
                </c:pt>
                <c:pt idx="2">
                  <c:v>平成23年度</c:v>
                </c:pt>
                <c:pt idx="3">
                  <c:v>平成28年度</c:v>
                </c:pt>
                <c:pt idx="4">
                  <c:v>平成29年度</c:v>
                </c:pt>
                <c:pt idx="5">
                  <c:v>平成30年度</c:v>
                </c:pt>
                <c:pt idx="6">
                  <c:v>令和元年度</c:v>
                </c:pt>
                <c:pt idx="7">
                  <c:v>令和2年度</c:v>
                </c:pt>
              </c:strCache>
            </c:strRef>
          </c:cat>
          <c:val>
            <c:numRef>
              <c:f>高齢化率等!$D$10:$D$17</c:f>
              <c:numCache>
                <c:formatCode>#,###" 人"</c:formatCode>
                <c:ptCount val="8"/>
                <c:pt idx="0">
                  <c:v>1819</c:v>
                </c:pt>
                <c:pt idx="1">
                  <c:v>2572</c:v>
                </c:pt>
                <c:pt idx="2">
                  <c:v>3406</c:v>
                </c:pt>
                <c:pt idx="3">
                  <c:v>4288</c:v>
                </c:pt>
                <c:pt idx="4">
                  <c:v>4531</c:v>
                </c:pt>
                <c:pt idx="5">
                  <c:v>4776</c:v>
                </c:pt>
                <c:pt idx="6">
                  <c:v>4954</c:v>
                </c:pt>
                <c:pt idx="7">
                  <c:v>5080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10-4170-9B97-517A97F433D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49206040"/>
        <c:axId val="54919816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高齢化率等!$B$9</c15:sqref>
                        </c15:formulaRef>
                      </c:ext>
                    </c:extLst>
                    <c:strCache>
                      <c:ptCount val="1"/>
                      <c:pt idx="0">
                        <c:v>総人口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高齢化率等!$A$10:$A$17</c15:sqref>
                        </c15:formulaRef>
                      </c:ext>
                    </c:extLst>
                    <c:strCache>
                      <c:ptCount val="8"/>
                      <c:pt idx="0">
                        <c:v>平成13年度</c:v>
                      </c:pt>
                      <c:pt idx="1">
                        <c:v>平成18年度</c:v>
                      </c:pt>
                      <c:pt idx="2">
                        <c:v>平成23年度</c:v>
                      </c:pt>
                      <c:pt idx="3">
                        <c:v>平成28年度</c:v>
                      </c:pt>
                      <c:pt idx="4">
                        <c:v>平成29年度</c:v>
                      </c:pt>
                      <c:pt idx="5">
                        <c:v>平成30年度</c:v>
                      </c:pt>
                      <c:pt idx="6">
                        <c:v>令和元年度</c:v>
                      </c:pt>
                      <c:pt idx="7">
                        <c:v>令和2年度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高齢化率等!$B$10:$B$17</c15:sqref>
                        </c15:formulaRef>
                      </c:ext>
                    </c:extLst>
                    <c:numCache>
                      <c:formatCode>#,###" 人"</c:formatCode>
                      <c:ptCount val="8"/>
                      <c:pt idx="0">
                        <c:v>36558</c:v>
                      </c:pt>
                      <c:pt idx="1">
                        <c:v>38988</c:v>
                      </c:pt>
                      <c:pt idx="2">
                        <c:v>41259</c:v>
                      </c:pt>
                      <c:pt idx="3">
                        <c:v>42649</c:v>
                      </c:pt>
                      <c:pt idx="4">
                        <c:v>42899</c:v>
                      </c:pt>
                      <c:pt idx="5">
                        <c:v>43185</c:v>
                      </c:pt>
                      <c:pt idx="6">
                        <c:v>43301</c:v>
                      </c:pt>
                      <c:pt idx="7">
                        <c:v>43457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E810-4170-9B97-517A97F433D5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strRef>
              <c:f>高齢化率等!$E$9</c:f>
              <c:strCache>
                <c:ptCount val="1"/>
                <c:pt idx="0">
                  <c:v>高齢化率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高齢化率等!$A$10:$A$17</c:f>
              <c:strCache>
                <c:ptCount val="8"/>
                <c:pt idx="0">
                  <c:v>平成13年度</c:v>
                </c:pt>
                <c:pt idx="1">
                  <c:v>平成18年度</c:v>
                </c:pt>
                <c:pt idx="2">
                  <c:v>平成23年度</c:v>
                </c:pt>
                <c:pt idx="3">
                  <c:v>平成28年度</c:v>
                </c:pt>
                <c:pt idx="4">
                  <c:v>平成29年度</c:v>
                </c:pt>
                <c:pt idx="5">
                  <c:v>平成30年度</c:v>
                </c:pt>
                <c:pt idx="6">
                  <c:v>令和元年度</c:v>
                </c:pt>
                <c:pt idx="7">
                  <c:v>令和2年度</c:v>
                </c:pt>
              </c:strCache>
            </c:strRef>
          </c:cat>
          <c:val>
            <c:numRef>
              <c:f>高齢化率等!$E$10:$E$17</c:f>
              <c:numCache>
                <c:formatCode>0.0%</c:formatCode>
                <c:ptCount val="8"/>
                <c:pt idx="0">
                  <c:v>0.13912139613764429</c:v>
                </c:pt>
                <c:pt idx="1">
                  <c:v>0.16351184979993844</c:v>
                </c:pt>
                <c:pt idx="2">
                  <c:v>0.18691679391163141</c:v>
                </c:pt>
                <c:pt idx="3">
                  <c:v>0.21233792117048467</c:v>
                </c:pt>
                <c:pt idx="4">
                  <c:v>0.21389775985454207</c:v>
                </c:pt>
                <c:pt idx="5">
                  <c:v>0.21752923468797036</c:v>
                </c:pt>
                <c:pt idx="6">
                  <c:v>0.21865545830350339</c:v>
                </c:pt>
                <c:pt idx="7">
                  <c:v>0.21998757392364868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810-4170-9B97-517A97F433D5}"/>
            </c:ext>
          </c:extLst>
        </c:ser>
        <c:ser>
          <c:idx val="4"/>
          <c:order val="4"/>
          <c:tx>
            <c:strRef>
              <c:f>高齢化率等!$F$9</c:f>
              <c:strCache>
                <c:ptCount val="1"/>
                <c:pt idx="0">
                  <c:v>後期高齢化率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高齢化率等!$A$10:$A$17</c:f>
              <c:strCache>
                <c:ptCount val="8"/>
                <c:pt idx="0">
                  <c:v>平成13年度</c:v>
                </c:pt>
                <c:pt idx="1">
                  <c:v>平成18年度</c:v>
                </c:pt>
                <c:pt idx="2">
                  <c:v>平成23年度</c:v>
                </c:pt>
                <c:pt idx="3">
                  <c:v>平成28年度</c:v>
                </c:pt>
                <c:pt idx="4">
                  <c:v>平成29年度</c:v>
                </c:pt>
                <c:pt idx="5">
                  <c:v>平成30年度</c:v>
                </c:pt>
                <c:pt idx="6">
                  <c:v>令和元年度</c:v>
                </c:pt>
                <c:pt idx="7">
                  <c:v>令和2年度</c:v>
                </c:pt>
              </c:strCache>
            </c:strRef>
          </c:cat>
          <c:val>
            <c:numRef>
              <c:f>高齢化率等!$F$10:$F$17</c:f>
              <c:numCache>
                <c:formatCode>0.0%</c:formatCode>
                <c:ptCount val="8"/>
                <c:pt idx="0">
                  <c:v>4.9756551233656111E-2</c:v>
                </c:pt>
                <c:pt idx="1">
                  <c:v>6.5969016107520262E-2</c:v>
                </c:pt>
                <c:pt idx="2">
                  <c:v>8.2551685692818538E-2</c:v>
                </c:pt>
                <c:pt idx="3">
                  <c:v>0.10054163051888673</c:v>
                </c:pt>
                <c:pt idx="4">
                  <c:v>0.1056201776265181</c:v>
                </c:pt>
                <c:pt idx="5">
                  <c:v>0.11059395623480375</c:v>
                </c:pt>
                <c:pt idx="6">
                  <c:v>0.11440844322302025</c:v>
                </c:pt>
                <c:pt idx="7">
                  <c:v>0.11689716271256645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810-4170-9B97-517A97F433D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49187344"/>
        <c:axId val="549192920"/>
      </c:lineChart>
      <c:catAx>
        <c:axId val="549206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9198168"/>
        <c:crosses val="autoZero"/>
        <c:auto val="1"/>
        <c:lblAlgn val="ctr"/>
        <c:lblOffset val="100"/>
        <c:noMultiLvlLbl val="0"/>
      </c:catAx>
      <c:valAx>
        <c:axId val="549198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#&quot; 人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9206040"/>
        <c:crosses val="autoZero"/>
        <c:crossBetween val="between"/>
      </c:valAx>
      <c:valAx>
        <c:axId val="549192920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9187344"/>
        <c:crosses val="max"/>
        <c:crossBetween val="between"/>
      </c:valAx>
      <c:catAx>
        <c:axId val="549187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491929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 sz="1400"/>
              <a:t>県内との比較</a:t>
            </a:r>
            <a:endParaRPr lang="ja-JP" sz="14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tx>
            <c:strRef>
              <c:f>高齢化率等!$F$65</c:f>
              <c:strCache>
                <c:ptCount val="1"/>
                <c:pt idx="0">
                  <c:v>高齢化率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高齢化率等!$A$66:$B$70</c:f>
              <c:multiLvlStrCache>
                <c:ptCount val="5"/>
                <c:lvl>
                  <c:pt idx="0">
                    <c:v>長泉町</c:v>
                  </c:pt>
                  <c:pt idx="1">
                    <c:v>袋井市</c:v>
                  </c:pt>
                  <c:pt idx="2">
                    <c:v>御殿場市</c:v>
                  </c:pt>
                  <c:pt idx="3">
                    <c:v>吉田町</c:v>
                  </c:pt>
                  <c:pt idx="4">
                    <c:v>清水町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高齢化率等!$F$66:$F$70</c:f>
              <c:numCache>
                <c:formatCode>0.0%</c:formatCode>
                <c:ptCount val="5"/>
                <c:pt idx="0">
                  <c:v>0.21998757392364868</c:v>
                </c:pt>
                <c:pt idx="1">
                  <c:v>0.23935640201096064</c:v>
                </c:pt>
                <c:pt idx="2">
                  <c:v>0.24882243587550323</c:v>
                </c:pt>
                <c:pt idx="3">
                  <c:v>0.25102337697486382</c:v>
                </c:pt>
                <c:pt idx="4">
                  <c:v>0.25801441351888665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52-4663-82B3-C6D94906E6FF}"/>
            </c:ext>
          </c:extLst>
        </c:ser>
        <c:ser>
          <c:idx val="4"/>
          <c:order val="4"/>
          <c:tx>
            <c:strRef>
              <c:f>高齢化率等!$G$65</c:f>
              <c:strCache>
                <c:ptCount val="1"/>
                <c:pt idx="0">
                  <c:v>後期高齢化率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高齢化率等!$A$66:$B$70</c:f>
              <c:multiLvlStrCache>
                <c:ptCount val="5"/>
                <c:lvl>
                  <c:pt idx="0">
                    <c:v>長泉町</c:v>
                  </c:pt>
                  <c:pt idx="1">
                    <c:v>袋井市</c:v>
                  </c:pt>
                  <c:pt idx="2">
                    <c:v>御殿場市</c:v>
                  </c:pt>
                  <c:pt idx="3">
                    <c:v>吉田町</c:v>
                  </c:pt>
                  <c:pt idx="4">
                    <c:v>清水町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高齢化率等!$G$66:$G$70</c:f>
              <c:numCache>
                <c:formatCode>0.0%</c:formatCode>
                <c:ptCount val="5"/>
                <c:pt idx="0">
                  <c:v>0.11689716271256645</c:v>
                </c:pt>
                <c:pt idx="1">
                  <c:v>0.11347887132569409</c:v>
                </c:pt>
                <c:pt idx="2">
                  <c:v>0.12610485738073243</c:v>
                </c:pt>
                <c:pt idx="3">
                  <c:v>0.12277140633986265</c:v>
                </c:pt>
                <c:pt idx="4">
                  <c:v>0.1383884194831014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52-4663-82B3-C6D94906E6F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69"/>
        <c:axId val="428404664"/>
        <c:axId val="42840302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高齢化率等!$C$65</c15:sqref>
                        </c15:formulaRef>
                      </c:ext>
                    </c:extLst>
                    <c:strCache>
                      <c:ptCount val="1"/>
                      <c:pt idx="0">
                        <c:v>総人口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multiLvlStrRef>
                    <c:extLst>
                      <c:ext uri="{02D57815-91ED-43cb-92C2-25804820EDAC}">
                        <c15:formulaRef>
                          <c15:sqref>高齢化率等!$A$66:$B$70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長泉町</c:v>
                        </c:pt>
                        <c:pt idx="1">
                          <c:v>袋井市</c:v>
                        </c:pt>
                        <c:pt idx="2">
                          <c:v>御殿場市</c:v>
                        </c:pt>
                        <c:pt idx="3">
                          <c:v>吉田町</c:v>
                        </c:pt>
                        <c:pt idx="4">
                          <c:v>清水町</c:v>
                        </c:pt>
                      </c:lvl>
                      <c:lvl>
                        <c:pt idx="0">
                          <c:v>１位</c:v>
                        </c:pt>
                        <c:pt idx="1">
                          <c:v>２位</c:v>
                        </c:pt>
                        <c:pt idx="2">
                          <c:v>３位</c:v>
                        </c:pt>
                        <c:pt idx="3">
                          <c:v>４位</c:v>
                        </c:pt>
                        <c:pt idx="4">
                          <c:v>５位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高齢化率等!$C$66:$C$70</c15:sqref>
                        </c15:formulaRef>
                      </c:ext>
                    </c:extLst>
                    <c:numCache>
                      <c:formatCode>#,###" 人"</c:formatCode>
                      <c:ptCount val="5"/>
                      <c:pt idx="0">
                        <c:v>43457</c:v>
                      </c:pt>
                      <c:pt idx="1">
                        <c:v>88316</c:v>
                      </c:pt>
                      <c:pt idx="2">
                        <c:v>87681</c:v>
                      </c:pt>
                      <c:pt idx="3">
                        <c:v>29559</c:v>
                      </c:pt>
                      <c:pt idx="4">
                        <c:v>32192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752-4663-82B3-C6D94906E6FF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高齢化率等!$D$65</c15:sqref>
                        </c15:formulaRef>
                      </c:ext>
                    </c:extLst>
                    <c:strCache>
                      <c:ptCount val="1"/>
                      <c:pt idx="0">
                        <c:v>65歳以上人口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高齢化率等!$A$66:$B$70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長泉町</c:v>
                        </c:pt>
                        <c:pt idx="1">
                          <c:v>袋井市</c:v>
                        </c:pt>
                        <c:pt idx="2">
                          <c:v>御殿場市</c:v>
                        </c:pt>
                        <c:pt idx="3">
                          <c:v>吉田町</c:v>
                        </c:pt>
                        <c:pt idx="4">
                          <c:v>清水町</c:v>
                        </c:pt>
                      </c:lvl>
                      <c:lvl>
                        <c:pt idx="0">
                          <c:v>１位</c:v>
                        </c:pt>
                        <c:pt idx="1">
                          <c:v>２位</c:v>
                        </c:pt>
                        <c:pt idx="2">
                          <c:v>３位</c:v>
                        </c:pt>
                        <c:pt idx="3">
                          <c:v>４位</c:v>
                        </c:pt>
                        <c:pt idx="4">
                          <c:v>５位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高齢化率等!$D$66:$D$70</c15:sqref>
                        </c15:formulaRef>
                      </c:ext>
                    </c:extLst>
                    <c:numCache>
                      <c:formatCode>#,###" 人"</c:formatCode>
                      <c:ptCount val="5"/>
                      <c:pt idx="0">
                        <c:v>9560</c:v>
                      </c:pt>
                      <c:pt idx="1">
                        <c:v>21139</c:v>
                      </c:pt>
                      <c:pt idx="2">
                        <c:v>21817</c:v>
                      </c:pt>
                      <c:pt idx="3">
                        <c:v>7420</c:v>
                      </c:pt>
                      <c:pt idx="4">
                        <c:v>8306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752-4663-82B3-C6D94906E6FF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高齢化率等!$E$65</c15:sqref>
                        </c15:formulaRef>
                      </c:ext>
                    </c:extLst>
                    <c:strCache>
                      <c:ptCount val="1"/>
                      <c:pt idx="0">
                        <c:v>75歳以上人口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高齢化率等!$A$66:$B$70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長泉町</c:v>
                        </c:pt>
                        <c:pt idx="1">
                          <c:v>袋井市</c:v>
                        </c:pt>
                        <c:pt idx="2">
                          <c:v>御殿場市</c:v>
                        </c:pt>
                        <c:pt idx="3">
                          <c:v>吉田町</c:v>
                        </c:pt>
                        <c:pt idx="4">
                          <c:v>清水町</c:v>
                        </c:pt>
                      </c:lvl>
                      <c:lvl>
                        <c:pt idx="0">
                          <c:v>１位</c:v>
                        </c:pt>
                        <c:pt idx="1">
                          <c:v>２位</c:v>
                        </c:pt>
                        <c:pt idx="2">
                          <c:v>３位</c:v>
                        </c:pt>
                        <c:pt idx="3">
                          <c:v>４位</c:v>
                        </c:pt>
                        <c:pt idx="4">
                          <c:v>５位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高齢化率等!$E$66:$E$70</c15:sqref>
                        </c15:formulaRef>
                      </c:ext>
                    </c:extLst>
                    <c:numCache>
                      <c:formatCode>#,###" 人"</c:formatCode>
                      <c:ptCount val="5"/>
                      <c:pt idx="0">
                        <c:v>5080</c:v>
                      </c:pt>
                      <c:pt idx="1">
                        <c:v>10022</c:v>
                      </c:pt>
                      <c:pt idx="2">
                        <c:v>11057</c:v>
                      </c:pt>
                      <c:pt idx="3">
                        <c:v>3629</c:v>
                      </c:pt>
                      <c:pt idx="4">
                        <c:v>4455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752-4663-82B3-C6D94906E6FF}"/>
                  </c:ext>
                </c:extLst>
              </c15:ser>
            </c15:filteredBarSeries>
          </c:ext>
        </c:extLst>
      </c:barChart>
      <c:catAx>
        <c:axId val="428404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3024"/>
        <c:crosses val="autoZero"/>
        <c:auto val="1"/>
        <c:lblAlgn val="ctr"/>
        <c:lblOffset val="100"/>
        <c:noMultiLvlLbl val="0"/>
      </c:catAx>
      <c:valAx>
        <c:axId val="42840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4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 sz="1400"/>
              <a:t>近隣自治体との比較</a:t>
            </a:r>
            <a:endParaRPr lang="ja-JP" sz="14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高齢化率等!$C$38</c:f>
              <c:strCache>
                <c:ptCount val="1"/>
                <c:pt idx="0">
                  <c:v>65歳以上人口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高齢化率等!$A$39:$A$43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高齢化率等!$C$39:$C$43</c:f>
              <c:numCache>
                <c:formatCode>#,###" 人"</c:formatCode>
                <c:ptCount val="5"/>
                <c:pt idx="0">
                  <c:v>60804</c:v>
                </c:pt>
                <c:pt idx="1">
                  <c:v>31962</c:v>
                </c:pt>
                <c:pt idx="2">
                  <c:v>13647</c:v>
                </c:pt>
                <c:pt idx="3">
                  <c:v>8306</c:v>
                </c:pt>
                <c:pt idx="4">
                  <c:v>9560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1E-455E-B0DA-DF57244608E5}"/>
            </c:ext>
          </c:extLst>
        </c:ser>
        <c:ser>
          <c:idx val="2"/>
          <c:order val="2"/>
          <c:tx>
            <c:strRef>
              <c:f>高齢化率等!$D$38</c:f>
              <c:strCache>
                <c:ptCount val="1"/>
                <c:pt idx="0">
                  <c:v>75歳以上人口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高齢化率等!$A$39:$A$43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高齢化率等!$D$39:$D$43</c:f>
              <c:numCache>
                <c:formatCode>#,###" 人"</c:formatCode>
                <c:ptCount val="5"/>
                <c:pt idx="0">
                  <c:v>31628</c:v>
                </c:pt>
                <c:pt idx="1">
                  <c:v>16411</c:v>
                </c:pt>
                <c:pt idx="2">
                  <c:v>6522</c:v>
                </c:pt>
                <c:pt idx="3">
                  <c:v>4455</c:v>
                </c:pt>
                <c:pt idx="4">
                  <c:v>5080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1E-455E-B0DA-DF57244608E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1"/>
        <c:axId val="428404664"/>
        <c:axId val="42840302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高齢化率等!$B$38</c15:sqref>
                        </c15:formulaRef>
                      </c:ext>
                    </c:extLst>
                    <c:strCache>
                      <c:ptCount val="1"/>
                      <c:pt idx="0">
                        <c:v>総人口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高齢化率等!$A$39:$A$43</c15:sqref>
                        </c15:formulaRef>
                      </c:ext>
                    </c:extLst>
                    <c:strCache>
                      <c:ptCount val="5"/>
                      <c:pt idx="0">
                        <c:v>沼津市</c:v>
                      </c:pt>
                      <c:pt idx="1">
                        <c:v>三島市</c:v>
                      </c:pt>
                      <c:pt idx="2">
                        <c:v>裾野市</c:v>
                      </c:pt>
                      <c:pt idx="3">
                        <c:v>清水町</c:v>
                      </c:pt>
                      <c:pt idx="4">
                        <c:v>長泉町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高齢化率等!$B$39:$B$43</c15:sqref>
                        </c15:formulaRef>
                      </c:ext>
                    </c:extLst>
                    <c:numCache>
                      <c:formatCode>#,###" 人"</c:formatCode>
                      <c:ptCount val="5"/>
                      <c:pt idx="0">
                        <c:v>194207</c:v>
                      </c:pt>
                      <c:pt idx="1">
                        <c:v>109205</c:v>
                      </c:pt>
                      <c:pt idx="2">
                        <c:v>51347</c:v>
                      </c:pt>
                      <c:pt idx="3">
                        <c:v>32192</c:v>
                      </c:pt>
                      <c:pt idx="4">
                        <c:v>43457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831E-455E-B0DA-DF57244608E5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strRef>
              <c:f>高齢化率等!$E$38</c:f>
              <c:strCache>
                <c:ptCount val="1"/>
                <c:pt idx="0">
                  <c:v>高齢化率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高齢化率等!$A$39:$A$43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高齢化率等!$E$39:$E$43</c:f>
              <c:numCache>
                <c:formatCode>0.0%</c:formatCode>
                <c:ptCount val="5"/>
                <c:pt idx="0">
                  <c:v>0.31308861163603785</c:v>
                </c:pt>
                <c:pt idx="1">
                  <c:v>0.29267890664346868</c:v>
                </c:pt>
                <c:pt idx="2">
                  <c:v>0.26577988976960681</c:v>
                </c:pt>
                <c:pt idx="3">
                  <c:v>0.25801441351888665</c:v>
                </c:pt>
                <c:pt idx="4">
                  <c:v>0.21998757392364868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1E-455E-B0DA-DF57244608E5}"/>
            </c:ext>
          </c:extLst>
        </c:ser>
        <c:ser>
          <c:idx val="4"/>
          <c:order val="4"/>
          <c:tx>
            <c:strRef>
              <c:f>高齢化率等!$F$38</c:f>
              <c:strCache>
                <c:ptCount val="1"/>
                <c:pt idx="0">
                  <c:v>後期高齢化率</c:v>
                </c:pt>
              </c:strCache>
            </c:strRef>
          </c:tx>
          <c:spPr>
            <a:ln w="3810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高齢化率等!$A$39:$A$43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高齢化率等!$F$39:$F$43</c:f>
              <c:numCache>
                <c:formatCode>0.0%</c:formatCode>
                <c:ptCount val="5"/>
                <c:pt idx="0">
                  <c:v>0.16285715756898567</c:v>
                </c:pt>
                <c:pt idx="1">
                  <c:v>0.15027700196877433</c:v>
                </c:pt>
                <c:pt idx="2">
                  <c:v>0.12701813153640915</c:v>
                </c:pt>
                <c:pt idx="3">
                  <c:v>0.1383884194831014</c:v>
                </c:pt>
                <c:pt idx="4">
                  <c:v>0.11689716271256645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1E-455E-B0DA-DF57244608E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49178488"/>
        <c:axId val="549182096"/>
      </c:lineChart>
      <c:catAx>
        <c:axId val="428404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3024"/>
        <c:crosses val="autoZero"/>
        <c:auto val="1"/>
        <c:lblAlgn val="ctr"/>
        <c:lblOffset val="100"/>
        <c:noMultiLvlLbl val="0"/>
      </c:catAx>
      <c:valAx>
        <c:axId val="42840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#,###&quot; 人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4664"/>
        <c:crosses val="autoZero"/>
        <c:crossBetween val="between"/>
      </c:valAx>
      <c:valAx>
        <c:axId val="549182096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9178488"/>
        <c:crosses val="max"/>
        <c:crossBetween val="between"/>
      </c:valAx>
      <c:catAx>
        <c:axId val="549178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491820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8282</xdr:colOff>
      <xdr:row>18</xdr:row>
      <xdr:rowOff>8284</xdr:rowOff>
    </xdr:from>
    <xdr:to>
      <xdr:col>6</xdr:col>
      <xdr:colOff>904365</xdr:colOff>
      <xdr:row>30</xdr:row>
      <xdr:rowOff>200025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8281</xdr:colOff>
      <xdr:row>72</xdr:row>
      <xdr:rowOff>15738</xdr:rowOff>
    </xdr:from>
    <xdr:to>
      <xdr:col>6</xdr:col>
      <xdr:colOff>944696</xdr:colOff>
      <xdr:row>84</xdr:row>
      <xdr:rowOff>209550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8282</xdr:colOff>
      <xdr:row>45</xdr:row>
      <xdr:rowOff>15738</xdr:rowOff>
    </xdr:from>
    <xdr:to>
      <xdr:col>7</xdr:col>
      <xdr:colOff>12960</xdr:colOff>
      <xdr:row>57</xdr:row>
      <xdr:rowOff>219075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3"/>
  <sheetViews>
    <sheetView tabSelected="1" view="pageBreakPreview" zoomScaleNormal="100" zoomScaleSheetLayoutView="100" workbookViewId="0">
      <selection activeCell="A2" sqref="A2"/>
    </sheetView>
  </sheetViews>
  <sheetFormatPr defaultColWidth="11.25" defaultRowHeight="18.75" customHeight="1" x14ac:dyDescent="0.4"/>
  <cols>
    <col min="1" max="7" width="12.5" style="1" customWidth="1"/>
    <col min="8" max="8" width="2.5" style="1" customWidth="1"/>
    <col min="9" max="16384" width="11.25" style="1"/>
  </cols>
  <sheetData>
    <row r="1" spans="1:8" ht="18.75" customHeight="1" x14ac:dyDescent="0.4">
      <c r="A1" s="5" t="s">
        <v>34</v>
      </c>
    </row>
    <row r="3" spans="1:8" ht="18.75" customHeight="1" x14ac:dyDescent="0.4">
      <c r="A3" s="1" t="s">
        <v>0</v>
      </c>
    </row>
    <row r="4" spans="1:8" ht="18.75" customHeight="1" x14ac:dyDescent="0.4">
      <c r="A4" s="14" t="s">
        <v>41</v>
      </c>
      <c r="B4" s="14"/>
      <c r="C4" s="14"/>
      <c r="D4" s="14"/>
      <c r="E4" s="14"/>
      <c r="F4" s="14"/>
      <c r="G4" s="14"/>
      <c r="H4" s="14"/>
    </row>
    <row r="5" spans="1:8" ht="18.75" customHeight="1" x14ac:dyDescent="0.4">
      <c r="A5" s="14"/>
      <c r="B5" s="14"/>
      <c r="C5" s="14"/>
      <c r="D5" s="14"/>
      <c r="E5" s="14"/>
      <c r="F5" s="14"/>
      <c r="G5" s="14"/>
      <c r="H5" s="14"/>
    </row>
    <row r="6" spans="1:8" ht="18.75" customHeight="1" x14ac:dyDescent="0.4">
      <c r="A6" s="14"/>
      <c r="B6" s="14"/>
      <c r="C6" s="14"/>
      <c r="D6" s="14"/>
      <c r="E6" s="14"/>
      <c r="F6" s="14"/>
      <c r="G6" s="14"/>
      <c r="H6" s="14"/>
    </row>
    <row r="8" spans="1:8" ht="18.75" customHeight="1" x14ac:dyDescent="0.4">
      <c r="A8" s="3"/>
      <c r="B8" s="3"/>
      <c r="C8" s="3"/>
      <c r="D8" s="3"/>
      <c r="E8" s="3"/>
      <c r="F8" s="4" t="s">
        <v>21</v>
      </c>
    </row>
    <row r="9" spans="1:8" ht="18.75" customHeight="1" x14ac:dyDescent="0.4">
      <c r="A9" s="9" t="s">
        <v>15</v>
      </c>
      <c r="B9" s="10" t="s">
        <v>7</v>
      </c>
      <c r="C9" s="10" t="s">
        <v>8</v>
      </c>
      <c r="D9" s="10" t="s">
        <v>11</v>
      </c>
      <c r="E9" s="10" t="s">
        <v>9</v>
      </c>
      <c r="F9" s="10" t="s">
        <v>12</v>
      </c>
    </row>
    <row r="10" spans="1:8" ht="18.75" customHeight="1" x14ac:dyDescent="0.4">
      <c r="A10" s="6" t="s">
        <v>35</v>
      </c>
      <c r="B10" s="7">
        <v>36558</v>
      </c>
      <c r="C10" s="7">
        <v>5086</v>
      </c>
      <c r="D10" s="7">
        <v>1819</v>
      </c>
      <c r="E10" s="8">
        <f t="shared" ref="E10:E17" si="0">C10/B10</f>
        <v>0.13912139613764429</v>
      </c>
      <c r="F10" s="8">
        <f t="shared" ref="F10:F17" si="1">D10/B10</f>
        <v>4.9756551233656111E-2</v>
      </c>
    </row>
    <row r="11" spans="1:8" ht="18.75" customHeight="1" x14ac:dyDescent="0.4">
      <c r="A11" s="6" t="s">
        <v>36</v>
      </c>
      <c r="B11" s="7">
        <v>38988</v>
      </c>
      <c r="C11" s="7">
        <v>6375</v>
      </c>
      <c r="D11" s="7">
        <v>2572</v>
      </c>
      <c r="E11" s="8">
        <f t="shared" si="0"/>
        <v>0.16351184979993844</v>
      </c>
      <c r="F11" s="8">
        <f t="shared" si="1"/>
        <v>6.5969016107520262E-2</v>
      </c>
    </row>
    <row r="12" spans="1:8" ht="18.75" customHeight="1" x14ac:dyDescent="0.4">
      <c r="A12" s="6" t="s">
        <v>37</v>
      </c>
      <c r="B12" s="7">
        <v>41259</v>
      </c>
      <c r="C12" s="7">
        <v>7712</v>
      </c>
      <c r="D12" s="7">
        <v>3406</v>
      </c>
      <c r="E12" s="8">
        <f t="shared" si="0"/>
        <v>0.18691679391163141</v>
      </c>
      <c r="F12" s="8">
        <f t="shared" si="1"/>
        <v>8.2551685692818538E-2</v>
      </c>
    </row>
    <row r="13" spans="1:8" ht="18.75" customHeight="1" x14ac:dyDescent="0.4">
      <c r="A13" s="6" t="s">
        <v>17</v>
      </c>
      <c r="B13" s="7">
        <v>42649</v>
      </c>
      <c r="C13" s="7">
        <v>9056</v>
      </c>
      <c r="D13" s="7">
        <v>4288</v>
      </c>
      <c r="E13" s="8">
        <f t="shared" ref="E13:E16" si="2">C13/B13</f>
        <v>0.21233792117048467</v>
      </c>
      <c r="F13" s="8">
        <f t="shared" ref="F13:F16" si="3">D13/B13</f>
        <v>0.10054163051888673</v>
      </c>
    </row>
    <row r="14" spans="1:8" ht="18.75" customHeight="1" x14ac:dyDescent="0.4">
      <c r="A14" s="6" t="s">
        <v>18</v>
      </c>
      <c r="B14" s="7">
        <v>42899</v>
      </c>
      <c r="C14" s="7">
        <v>9176</v>
      </c>
      <c r="D14" s="7">
        <v>4531</v>
      </c>
      <c r="E14" s="8">
        <f t="shared" si="2"/>
        <v>0.21389775985454207</v>
      </c>
      <c r="F14" s="8">
        <f t="shared" si="3"/>
        <v>0.1056201776265181</v>
      </c>
    </row>
    <row r="15" spans="1:8" ht="18.75" customHeight="1" x14ac:dyDescent="0.4">
      <c r="A15" s="6" t="s">
        <v>19</v>
      </c>
      <c r="B15" s="7">
        <v>43185</v>
      </c>
      <c r="C15" s="7">
        <v>9394</v>
      </c>
      <c r="D15" s="7">
        <v>4776</v>
      </c>
      <c r="E15" s="8">
        <f t="shared" si="2"/>
        <v>0.21752923468797036</v>
      </c>
      <c r="F15" s="8">
        <f t="shared" si="3"/>
        <v>0.11059395623480375</v>
      </c>
    </row>
    <row r="16" spans="1:8" ht="18.75" customHeight="1" x14ac:dyDescent="0.4">
      <c r="A16" s="6" t="s">
        <v>20</v>
      </c>
      <c r="B16" s="7">
        <v>43301</v>
      </c>
      <c r="C16" s="7">
        <v>9468</v>
      </c>
      <c r="D16" s="7">
        <v>4954</v>
      </c>
      <c r="E16" s="8">
        <f t="shared" si="2"/>
        <v>0.21865545830350339</v>
      </c>
      <c r="F16" s="8">
        <f t="shared" si="3"/>
        <v>0.11440844322302025</v>
      </c>
    </row>
    <row r="17" spans="1:7" ht="18.75" customHeight="1" x14ac:dyDescent="0.4">
      <c r="A17" s="6" t="s">
        <v>38</v>
      </c>
      <c r="B17" s="7">
        <v>43457</v>
      </c>
      <c r="C17" s="7">
        <v>9560</v>
      </c>
      <c r="D17" s="7">
        <v>5080</v>
      </c>
      <c r="E17" s="8">
        <f t="shared" si="0"/>
        <v>0.21998757392364868</v>
      </c>
      <c r="F17" s="8">
        <f t="shared" si="1"/>
        <v>0.11689716271256645</v>
      </c>
    </row>
    <row r="20" spans="1:7" ht="18.75" customHeight="1" x14ac:dyDescent="0.4">
      <c r="F20" s="2"/>
    </row>
    <row r="21" spans="1:7" ht="18.75" customHeight="1" x14ac:dyDescent="0.4">
      <c r="F21" s="2"/>
    </row>
    <row r="22" spans="1:7" ht="18.75" customHeight="1" x14ac:dyDescent="0.4">
      <c r="F22" s="2"/>
    </row>
    <row r="23" spans="1:7" ht="18.75" customHeight="1" x14ac:dyDescent="0.4">
      <c r="F23" s="2"/>
    </row>
    <row r="24" spans="1:7" ht="18.75" customHeight="1" x14ac:dyDescent="0.4">
      <c r="F24" s="2"/>
    </row>
    <row r="25" spans="1:7" ht="18.75" customHeight="1" x14ac:dyDescent="0.4">
      <c r="F25" s="2"/>
    </row>
    <row r="26" spans="1:7" ht="18.75" customHeight="1" x14ac:dyDescent="0.4">
      <c r="F26" s="2"/>
    </row>
    <row r="27" spans="1:7" ht="18.75" customHeight="1" x14ac:dyDescent="0.4">
      <c r="F27" s="2"/>
    </row>
    <row r="28" spans="1:7" ht="18.75" customHeight="1" x14ac:dyDescent="0.4">
      <c r="F28" s="2"/>
    </row>
    <row r="29" spans="1:7" ht="18.75" customHeight="1" x14ac:dyDescent="0.4">
      <c r="F29" s="2"/>
    </row>
    <row r="31" spans="1:7" ht="18.75" customHeight="1" x14ac:dyDescent="0.4">
      <c r="F31" s="2"/>
    </row>
    <row r="32" spans="1:7" ht="18.75" customHeight="1" x14ac:dyDescent="0.4">
      <c r="F32" s="2"/>
      <c r="G32" s="2" t="s">
        <v>43</v>
      </c>
    </row>
    <row r="34" spans="1:7" ht="18.75" customHeight="1" x14ac:dyDescent="0.4">
      <c r="A34" s="1" t="s">
        <v>1</v>
      </c>
    </row>
    <row r="35" spans="1:7" ht="18.75" customHeight="1" x14ac:dyDescent="0.4">
      <c r="A35" s="1" t="s">
        <v>42</v>
      </c>
    </row>
    <row r="36" spans="1:7" ht="18.75" customHeight="1" x14ac:dyDescent="0.4">
      <c r="A36" s="1" t="s">
        <v>40</v>
      </c>
    </row>
    <row r="37" spans="1:7" ht="18.75" customHeight="1" x14ac:dyDescent="0.4">
      <c r="F37" s="2" t="s">
        <v>39</v>
      </c>
    </row>
    <row r="38" spans="1:7" ht="18.75" customHeight="1" x14ac:dyDescent="0.4">
      <c r="A38" s="9" t="s">
        <v>6</v>
      </c>
      <c r="B38" s="10" t="s">
        <v>7</v>
      </c>
      <c r="C38" s="10" t="s">
        <v>8</v>
      </c>
      <c r="D38" s="10" t="s">
        <v>11</v>
      </c>
      <c r="E38" s="10" t="s">
        <v>9</v>
      </c>
      <c r="F38" s="10" t="s">
        <v>12</v>
      </c>
      <c r="G38" s="3"/>
    </row>
    <row r="39" spans="1:7" ht="18.75" customHeight="1" x14ac:dyDescent="0.4">
      <c r="A39" s="6" t="s">
        <v>2</v>
      </c>
      <c r="B39" s="7">
        <v>194207</v>
      </c>
      <c r="C39" s="7">
        <v>60804</v>
      </c>
      <c r="D39" s="7">
        <v>31628</v>
      </c>
      <c r="E39" s="8">
        <f>C39/B39</f>
        <v>0.31308861163603785</v>
      </c>
      <c r="F39" s="8">
        <f t="shared" ref="F39:F44" si="4">D39/B39</f>
        <v>0.16285715756898567</v>
      </c>
      <c r="G39" s="3"/>
    </row>
    <row r="40" spans="1:7" ht="18.75" customHeight="1" x14ac:dyDescent="0.4">
      <c r="A40" s="6" t="s">
        <v>3</v>
      </c>
      <c r="B40" s="7">
        <v>109205</v>
      </c>
      <c r="C40" s="7">
        <v>31962</v>
      </c>
      <c r="D40" s="7">
        <v>16411</v>
      </c>
      <c r="E40" s="8">
        <f t="shared" ref="E40:E44" si="5">C40/B40</f>
        <v>0.29267890664346868</v>
      </c>
      <c r="F40" s="8">
        <f t="shared" si="4"/>
        <v>0.15027700196877433</v>
      </c>
      <c r="G40" s="3"/>
    </row>
    <row r="41" spans="1:7" ht="18.75" customHeight="1" x14ac:dyDescent="0.4">
      <c r="A41" s="6" t="s">
        <v>4</v>
      </c>
      <c r="B41" s="7">
        <v>51347</v>
      </c>
      <c r="C41" s="7">
        <v>13647</v>
      </c>
      <c r="D41" s="7">
        <v>6522</v>
      </c>
      <c r="E41" s="8">
        <f t="shared" si="5"/>
        <v>0.26577988976960681</v>
      </c>
      <c r="F41" s="8">
        <f t="shared" si="4"/>
        <v>0.12701813153640915</v>
      </c>
      <c r="G41" s="3"/>
    </row>
    <row r="42" spans="1:7" ht="18.75" customHeight="1" x14ac:dyDescent="0.4">
      <c r="A42" s="6" t="s">
        <v>5</v>
      </c>
      <c r="B42" s="7">
        <v>32192</v>
      </c>
      <c r="C42" s="7">
        <v>8306</v>
      </c>
      <c r="D42" s="7">
        <v>4455</v>
      </c>
      <c r="E42" s="8">
        <f t="shared" si="5"/>
        <v>0.25801441351888665</v>
      </c>
      <c r="F42" s="8">
        <f t="shared" si="4"/>
        <v>0.1383884194831014</v>
      </c>
      <c r="G42" s="3"/>
    </row>
    <row r="43" spans="1:7" ht="18.75" customHeight="1" x14ac:dyDescent="0.4">
      <c r="A43" s="6" t="s">
        <v>10</v>
      </c>
      <c r="B43" s="7">
        <v>43457</v>
      </c>
      <c r="C43" s="7">
        <v>9560</v>
      </c>
      <c r="D43" s="7">
        <v>5080</v>
      </c>
      <c r="E43" s="8">
        <f t="shared" si="5"/>
        <v>0.21998757392364868</v>
      </c>
      <c r="F43" s="8">
        <f t="shared" si="4"/>
        <v>0.11689716271256645</v>
      </c>
      <c r="G43" s="3"/>
    </row>
    <row r="44" spans="1:7" ht="18.75" customHeight="1" x14ac:dyDescent="0.4">
      <c r="A44" s="6" t="s">
        <v>13</v>
      </c>
      <c r="B44" s="7">
        <v>3697427</v>
      </c>
      <c r="C44" s="7">
        <v>1089627</v>
      </c>
      <c r="D44" s="7">
        <v>562524</v>
      </c>
      <c r="E44" s="8">
        <f t="shared" si="5"/>
        <v>0.29469871886584914</v>
      </c>
      <c r="F44" s="8">
        <f t="shared" si="4"/>
        <v>0.15213931201346234</v>
      </c>
      <c r="G44" s="3"/>
    </row>
    <row r="45" spans="1:7" ht="18.75" customHeight="1" x14ac:dyDescent="0.4">
      <c r="A45" s="3"/>
      <c r="B45" s="3"/>
      <c r="C45" s="3"/>
      <c r="D45" s="3"/>
      <c r="E45" s="3"/>
      <c r="F45" s="3"/>
      <c r="G45" s="3"/>
    </row>
    <row r="58" spans="1:7" ht="18.75" customHeight="1" x14ac:dyDescent="0.4">
      <c r="F58" s="2"/>
    </row>
    <row r="59" spans="1:7" ht="18.75" customHeight="1" x14ac:dyDescent="0.4">
      <c r="F59" s="2"/>
      <c r="G59" s="2" t="s">
        <v>44</v>
      </c>
    </row>
    <row r="60" spans="1:7" ht="18.75" customHeight="1" x14ac:dyDescent="0.4">
      <c r="F60" s="2"/>
    </row>
    <row r="61" spans="1:7" ht="18.75" customHeight="1" x14ac:dyDescent="0.4">
      <c r="A61" s="1" t="s">
        <v>24</v>
      </c>
    </row>
    <row r="62" spans="1:7" ht="18.75" customHeight="1" x14ac:dyDescent="0.4">
      <c r="A62" s="1" t="s">
        <v>42</v>
      </c>
    </row>
    <row r="63" spans="1:7" ht="18.75" customHeight="1" x14ac:dyDescent="0.4">
      <c r="A63" s="1" t="s">
        <v>40</v>
      </c>
    </row>
    <row r="64" spans="1:7" ht="18.75" customHeight="1" x14ac:dyDescent="0.4">
      <c r="F64" s="2"/>
      <c r="G64" s="2" t="s">
        <v>39</v>
      </c>
    </row>
    <row r="65" spans="1:7" ht="18.75" customHeight="1" x14ac:dyDescent="0.4">
      <c r="A65" s="9" t="s">
        <v>25</v>
      </c>
      <c r="B65" s="9" t="s">
        <v>6</v>
      </c>
      <c r="C65" s="10" t="s">
        <v>7</v>
      </c>
      <c r="D65" s="10" t="s">
        <v>8</v>
      </c>
      <c r="E65" s="10" t="s">
        <v>11</v>
      </c>
      <c r="F65" s="10" t="s">
        <v>9</v>
      </c>
      <c r="G65" s="10" t="s">
        <v>12</v>
      </c>
    </row>
    <row r="66" spans="1:7" ht="18.75" customHeight="1" x14ac:dyDescent="0.4">
      <c r="A66" s="6" t="s">
        <v>26</v>
      </c>
      <c r="B66" s="6" t="s">
        <v>10</v>
      </c>
      <c r="C66" s="7">
        <v>43457</v>
      </c>
      <c r="D66" s="7">
        <v>9560</v>
      </c>
      <c r="E66" s="7">
        <v>5080</v>
      </c>
      <c r="F66" s="8">
        <f t="shared" ref="F66" si="6">D66/C66</f>
        <v>0.21998757392364868</v>
      </c>
      <c r="G66" s="8">
        <f t="shared" ref="G66" si="7">E66/C66</f>
        <v>0.11689716271256645</v>
      </c>
    </row>
    <row r="67" spans="1:7" ht="18.75" customHeight="1" x14ac:dyDescent="0.4">
      <c r="A67" s="6" t="s">
        <v>27</v>
      </c>
      <c r="B67" s="6" t="s">
        <v>31</v>
      </c>
      <c r="C67" s="7">
        <v>88316</v>
      </c>
      <c r="D67" s="7">
        <v>21139</v>
      </c>
      <c r="E67" s="7">
        <v>10022</v>
      </c>
      <c r="F67" s="8">
        <f t="shared" ref="F67:F71" si="8">D67/C67</f>
        <v>0.23935640201096064</v>
      </c>
      <c r="G67" s="8">
        <f t="shared" ref="G67:G71" si="9">E67/C67</f>
        <v>0.11347887132569409</v>
      </c>
    </row>
    <row r="68" spans="1:7" ht="18.75" customHeight="1" x14ac:dyDescent="0.4">
      <c r="A68" s="6" t="s">
        <v>28</v>
      </c>
      <c r="B68" s="6" t="s">
        <v>32</v>
      </c>
      <c r="C68" s="7">
        <v>87681</v>
      </c>
      <c r="D68" s="7">
        <v>21817</v>
      </c>
      <c r="E68" s="7">
        <v>11057</v>
      </c>
      <c r="F68" s="8">
        <f t="shared" si="8"/>
        <v>0.24882243587550323</v>
      </c>
      <c r="G68" s="8">
        <f t="shared" si="9"/>
        <v>0.12610485738073243</v>
      </c>
    </row>
    <row r="69" spans="1:7" ht="18.75" customHeight="1" x14ac:dyDescent="0.4">
      <c r="A69" s="6" t="s">
        <v>29</v>
      </c>
      <c r="B69" s="6" t="s">
        <v>33</v>
      </c>
      <c r="C69" s="7">
        <v>29559</v>
      </c>
      <c r="D69" s="7">
        <v>7420</v>
      </c>
      <c r="E69" s="7">
        <v>3629</v>
      </c>
      <c r="F69" s="8">
        <f t="shared" si="8"/>
        <v>0.25102337697486382</v>
      </c>
      <c r="G69" s="8">
        <f t="shared" si="9"/>
        <v>0.12277140633986265</v>
      </c>
    </row>
    <row r="70" spans="1:7" ht="18.75" customHeight="1" x14ac:dyDescent="0.4">
      <c r="A70" s="6" t="s">
        <v>30</v>
      </c>
      <c r="B70" s="6" t="s">
        <v>5</v>
      </c>
      <c r="C70" s="7">
        <v>32192</v>
      </c>
      <c r="D70" s="7">
        <v>8306</v>
      </c>
      <c r="E70" s="7">
        <v>4455</v>
      </c>
      <c r="F70" s="8">
        <f t="shared" si="8"/>
        <v>0.25801441351888665</v>
      </c>
      <c r="G70" s="8">
        <f t="shared" si="9"/>
        <v>0.1383884194831014</v>
      </c>
    </row>
    <row r="71" spans="1:7" ht="18.75" customHeight="1" x14ac:dyDescent="0.4">
      <c r="A71" s="13" t="s">
        <v>13</v>
      </c>
      <c r="B71" s="13"/>
      <c r="C71" s="7">
        <v>3697427</v>
      </c>
      <c r="D71" s="7">
        <v>1089627</v>
      </c>
      <c r="E71" s="7">
        <v>562524</v>
      </c>
      <c r="F71" s="8">
        <f t="shared" si="8"/>
        <v>0.29469871886584914</v>
      </c>
      <c r="G71" s="8">
        <f t="shared" si="9"/>
        <v>0.15213931201346234</v>
      </c>
    </row>
    <row r="85" spans="1:7" ht="18.75" customHeight="1" x14ac:dyDescent="0.4">
      <c r="F85" s="2"/>
    </row>
    <row r="86" spans="1:7" ht="18.75" customHeight="1" x14ac:dyDescent="0.4">
      <c r="G86" s="2" t="s">
        <v>45</v>
      </c>
    </row>
    <row r="88" spans="1:7" ht="18.75" customHeight="1" x14ac:dyDescent="0.4">
      <c r="A88" s="1" t="s">
        <v>22</v>
      </c>
    </row>
    <row r="89" spans="1:7" ht="18.75" customHeight="1" x14ac:dyDescent="0.4">
      <c r="A89" s="1" t="s">
        <v>23</v>
      </c>
    </row>
    <row r="90" spans="1:7" ht="18.75" customHeight="1" x14ac:dyDescent="0.4">
      <c r="F90" s="2" t="s">
        <v>16</v>
      </c>
    </row>
    <row r="91" spans="1:7" ht="18.75" customHeight="1" x14ac:dyDescent="0.4">
      <c r="A91" s="12"/>
      <c r="B91" s="10" t="s">
        <v>7</v>
      </c>
      <c r="C91" s="10" t="s">
        <v>8</v>
      </c>
      <c r="D91" s="10" t="s">
        <v>11</v>
      </c>
      <c r="E91" s="10" t="s">
        <v>9</v>
      </c>
      <c r="F91" s="10" t="s">
        <v>12</v>
      </c>
      <c r="G91" s="3"/>
    </row>
    <row r="92" spans="1:7" ht="18.75" customHeight="1" x14ac:dyDescent="0.4">
      <c r="A92" s="6" t="s">
        <v>14</v>
      </c>
      <c r="B92" s="11">
        <v>12644</v>
      </c>
      <c r="C92" s="11">
        <v>3558</v>
      </c>
      <c r="D92" s="11">
        <v>1798</v>
      </c>
      <c r="E92" s="8">
        <f t="shared" ref="E92" si="10">C92/B92</f>
        <v>0.28139829167984814</v>
      </c>
      <c r="F92" s="8">
        <f>D92/B92</f>
        <v>0.14220183486238533</v>
      </c>
      <c r="G92" s="3"/>
    </row>
    <row r="93" spans="1:7" ht="18.75" customHeight="1" x14ac:dyDescent="0.4">
      <c r="F93" s="2" t="s">
        <v>46</v>
      </c>
    </row>
  </sheetData>
  <mergeCells count="2">
    <mergeCell ref="A71:B71"/>
    <mergeCell ref="A4:H6"/>
  </mergeCells>
  <phoneticPr fontId="1"/>
  <pageMargins left="1" right="1" top="1" bottom="1" header="0.5" footer="0.5"/>
  <pageSetup paperSize="9" scale="81" fitToHeight="0" orientation="portrait" r:id="rId1"/>
  <rowBreaks count="2" manualBreakCount="2">
    <brk id="33" max="7" man="1"/>
    <brk id="60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高齢化率等</vt:lpstr>
      <vt:lpstr>高齢化率等!Print_Area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2020-09-11T07:14:34Z</dcterms:modified>
</cp:coreProperties>
</file>